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640" tabRatio="733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Rekapitulacija" sheetId="13" r:id="rId13"/>
  </sheets>
  <calcPr calcId="145621"/>
</workbook>
</file>

<file path=xl/calcChain.xml><?xml version="1.0" encoding="utf-8"?>
<calcChain xmlns="http://schemas.openxmlformats.org/spreadsheetml/2006/main">
  <c r="A39" i="2" l="1"/>
  <c r="A40" i="2" s="1"/>
  <c r="A41" i="2" s="1"/>
  <c r="A42" i="2" s="1"/>
  <c r="A43" i="2" s="1"/>
  <c r="A14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C7" i="13" l="1"/>
  <c r="C3" i="13"/>
  <c r="C2" i="13"/>
  <c r="B24" i="13"/>
  <c r="D24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J45" i="2"/>
  <c r="J45" i="3"/>
  <c r="J45" i="4"/>
  <c r="J45" i="5"/>
  <c r="J45" i="6"/>
  <c r="J45" i="7"/>
  <c r="J45" i="8"/>
  <c r="J45" i="9"/>
  <c r="J45" i="10"/>
  <c r="J45" i="11"/>
  <c r="J45" i="12"/>
  <c r="J45" i="1"/>
  <c r="C6" i="13"/>
  <c r="C1" i="13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13" i="2"/>
  <c r="J13" i="3"/>
  <c r="J13" i="4"/>
  <c r="J13" i="5"/>
  <c r="J13" i="6"/>
  <c r="J13" i="7"/>
  <c r="J13" i="8"/>
  <c r="J13" i="9"/>
  <c r="J13" i="10"/>
  <c r="J13" i="11"/>
  <c r="J13" i="12"/>
  <c r="J13" i="1"/>
  <c r="E7" i="3"/>
  <c r="E7" i="4"/>
  <c r="E7" i="5"/>
  <c r="E7" i="6"/>
  <c r="E7" i="7"/>
  <c r="E7" i="8"/>
  <c r="E7" i="9"/>
  <c r="E7" i="10"/>
  <c r="E7" i="11"/>
  <c r="E7" i="12"/>
  <c r="E7" i="2"/>
  <c r="E6" i="3"/>
  <c r="E6" i="4"/>
  <c r="E6" i="5"/>
  <c r="E6" i="6"/>
  <c r="E6" i="7"/>
  <c r="E6" i="8"/>
  <c r="E6" i="9"/>
  <c r="E6" i="10"/>
  <c r="E6" i="11"/>
  <c r="E6" i="12"/>
  <c r="E6" i="2"/>
  <c r="E3" i="3"/>
  <c r="E3" i="4"/>
  <c r="E3" i="5"/>
  <c r="E3" i="6"/>
  <c r="E3" i="7"/>
  <c r="E3" i="8"/>
  <c r="E3" i="9"/>
  <c r="E3" i="10"/>
  <c r="E3" i="11"/>
  <c r="E3" i="12"/>
  <c r="E3" i="2"/>
  <c r="E2" i="3"/>
  <c r="E2" i="4"/>
  <c r="E2" i="5"/>
  <c r="E2" i="6"/>
  <c r="E2" i="7"/>
  <c r="E2" i="8"/>
  <c r="E2" i="9"/>
  <c r="E2" i="10"/>
  <c r="E2" i="11"/>
  <c r="E2" i="12"/>
  <c r="E2" i="2"/>
  <c r="E1" i="3"/>
  <c r="E1" i="4"/>
  <c r="E1" i="5"/>
  <c r="E1" i="6"/>
  <c r="E1" i="7"/>
  <c r="E1" i="8"/>
  <c r="E1" i="9"/>
  <c r="E1" i="10"/>
  <c r="E1" i="11"/>
  <c r="E1" i="12"/>
  <c r="E1" i="2"/>
  <c r="L43" i="3" l="1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45" i="3" s="1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45" i="7" s="1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45" i="2" s="1"/>
  <c r="L15" i="2"/>
  <c r="L14" i="2"/>
  <c r="L13" i="2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L45" i="9"/>
  <c r="L45" i="8"/>
  <c r="L45" i="6"/>
  <c r="L45" i="5"/>
  <c r="L45" i="4"/>
  <c r="L45" i="12" l="1"/>
  <c r="L45" i="10"/>
  <c r="L45" i="11"/>
  <c r="L45" i="1"/>
</calcChain>
</file>

<file path=xl/sharedStrings.xml><?xml version="1.0" encoding="utf-8"?>
<sst xmlns="http://schemas.openxmlformats.org/spreadsheetml/2006/main" count="834" uniqueCount="54">
  <si>
    <t>***</t>
  </si>
  <si>
    <t>Osobno vozilo</t>
  </si>
  <si>
    <t>Relacija</t>
  </si>
  <si>
    <t>Vrijeme</t>
  </si>
  <si>
    <t>Prijeđeni kilometri</t>
  </si>
  <si>
    <t>Naknada po kilometru</t>
  </si>
  <si>
    <t>Ukupno</t>
  </si>
  <si>
    <t>Marka</t>
  </si>
  <si>
    <t>Reg.broj</t>
  </si>
  <si>
    <t>Brojilo</t>
  </si>
  <si>
    <t>Početno stanje</t>
  </si>
  <si>
    <t>Završno stanje</t>
  </si>
  <si>
    <t>2</t>
  </si>
  <si>
    <t>3</t>
  </si>
  <si>
    <t>4</t>
  </si>
  <si>
    <t>5</t>
  </si>
  <si>
    <t>6</t>
  </si>
  <si>
    <t>7</t>
  </si>
  <si>
    <t>8</t>
  </si>
  <si>
    <t>9</t>
  </si>
  <si>
    <t>10 ( 8 x 9 )</t>
  </si>
  <si>
    <t>UKUPNO</t>
  </si>
  <si>
    <t>POREZNI OBVEZNIK:</t>
  </si>
  <si>
    <t>ADRESA:</t>
  </si>
  <si>
    <t>OIB:</t>
  </si>
  <si>
    <t>1</t>
  </si>
  <si>
    <t>Obračun prijeđenih kilometara za korištenje privatnog automobila</t>
  </si>
  <si>
    <t>UT</t>
  </si>
  <si>
    <t>PE</t>
  </si>
  <si>
    <t>PO</t>
  </si>
  <si>
    <t>SR</t>
  </si>
  <si>
    <t>SU</t>
  </si>
  <si>
    <t>ČE</t>
  </si>
  <si>
    <t>NE</t>
  </si>
  <si>
    <t>TVRTKA XY</t>
  </si>
  <si>
    <t>GRAD, ULICA</t>
  </si>
  <si>
    <t>91184883380</t>
  </si>
  <si>
    <t>IME I PREZIME RADNIKA:</t>
  </si>
  <si>
    <t>MARKA VOZILA I REG.BR.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</si>
  <si>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</si>
  <si>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</si>
  <si>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</si>
  <si>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</si>
  <si>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</si>
  <si>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</si>
  <si>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</si>
  <si>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</si>
  <si>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</si>
  <si>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</si>
  <si>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</si>
  <si>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</si>
  <si>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Cijena</t>
  </si>
  <si>
    <t>Obračun prijeđenih kilometara za korištenje privatnog automobila 2021.godina</t>
  </si>
  <si>
    <t>2021.GOD.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</si>
</sst>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164" formatCode="dd/mm/yy/"/>
    <numFmt numFmtId="165" formatCode="dd/mm/yy/;@"/>
    <numFmt numFmtId="166" formatCode="d/m/;@"/>
  </numFmts>
  <fonts count="22" x14ac:knownFonts="1">
    <font>
      <sz val="12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7"/>
      <name val="Calibri"/>
      <family val="2"/>
      <charset val="238"/>
      <scheme val="minor"/>
    </font>
    <font>
      <b/>
      <sz val="7"/>
      <color theme="5"/>
      <name val="Calibri"/>
      <family val="2"/>
      <charset val="238"/>
      <scheme val="minor"/>
    </font>
    <font>
      <sz val="6.5"/>
      <name val="Arial"/>
      <family val="2"/>
      <charset val="238"/>
    </font>
    <font>
      <sz val="6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4" fillId="0" borderId="0"/>
    <xf numFmtId="44" fontId="1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6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0" fontId="5" fillId="0" borderId="0" xfId="0" applyFont="1"/>
    <xf numFmtId="49" fontId="1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/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1" fontId="6" fillId="0" borderId="5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" fontId="6" fillId="0" borderId="6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Font="1" applyBorder="1"/>
    <xf numFmtId="49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4" fontId="5" fillId="0" borderId="1" xfId="3" applyFont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left" vertical="center"/>
    </xf>
    <xf numFmtId="49" fontId="12" fillId="2" borderId="10" xfId="0" applyNumberFormat="1" applyFont="1" applyFill="1" applyBorder="1" applyAlignment="1">
      <alignment horizontal="left" vertical="center"/>
    </xf>
    <xf numFmtId="0" fontId="12" fillId="2" borderId="10" xfId="0" applyNumberFormat="1" applyFont="1" applyFill="1" applyBorder="1" applyAlignment="1">
      <alignment horizontal="left" vertical="center"/>
    </xf>
    <xf numFmtId="49" fontId="12" fillId="2" borderId="6" xfId="0" applyNumberFormat="1" applyFont="1" applyFill="1" applyBorder="1" applyAlignment="1">
      <alignment horizontal="left" vertical="center"/>
    </xf>
    <xf numFmtId="0" fontId="12" fillId="2" borderId="6" xfId="0" applyNumberFormat="1" applyFont="1" applyFill="1" applyBorder="1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166" fontId="1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166" fontId="5" fillId="0" borderId="2" xfId="0" quotePrefix="1" applyNumberFormat="1" applyFont="1" applyBorder="1" applyAlignment="1">
      <alignment horizontal="center" vertical="center" wrapText="1"/>
    </xf>
    <xf numFmtId="166" fontId="5" fillId="0" borderId="7" xfId="0" quotePrefix="1" applyNumberFormat="1" applyFont="1" applyBorder="1" applyAlignment="1">
      <alignment horizontal="center" vertical="center" wrapText="1"/>
    </xf>
    <xf numFmtId="166" fontId="5" fillId="0" borderId="8" xfId="0" quotePrefix="1" applyNumberFormat="1" applyFont="1" applyBorder="1" applyAlignment="1">
      <alignment horizontal="center" vertical="center" wrapText="1"/>
    </xf>
    <xf numFmtId="166" fontId="5" fillId="0" borderId="5" xfId="0" quotePrefix="1" applyNumberFormat="1" applyFont="1" applyBorder="1" applyAlignment="1">
      <alignment horizontal="center" vertical="center" wrapText="1"/>
    </xf>
    <xf numFmtId="166" fontId="5" fillId="0" borderId="0" xfId="0" quotePrefix="1" applyNumberFormat="1" applyFont="1" applyBorder="1" applyAlignment="1">
      <alignment horizontal="center" vertical="center" wrapText="1"/>
    </xf>
    <xf numFmtId="166" fontId="5" fillId="0" borderId="9" xfId="0" quotePrefix="1" applyNumberFormat="1" applyFont="1" applyBorder="1" applyAlignment="1">
      <alignment horizontal="center" vertical="center" wrapText="1"/>
    </xf>
    <xf numFmtId="166" fontId="5" fillId="0" borderId="4" xfId="0" quotePrefix="1" applyNumberFormat="1" applyFont="1" applyBorder="1" applyAlignment="1">
      <alignment horizontal="center" vertical="center" wrapText="1"/>
    </xf>
    <xf numFmtId="166" fontId="5" fillId="0" borderId="10" xfId="0" quotePrefix="1" applyNumberFormat="1" applyFont="1" applyBorder="1" applyAlignment="1">
      <alignment horizontal="center" vertical="center" wrapText="1"/>
    </xf>
    <xf numFmtId="166" fontId="5" fillId="0" borderId="11" xfId="0" quotePrefix="1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left" vertical="center"/>
    </xf>
    <xf numFmtId="166" fontId="1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left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9" fillId="0" borderId="1" xfId="6" applyNumberFormat="1" applyFont="1" applyFill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/>
    </xf>
    <xf numFmtId="166" fontId="13" fillId="0" borderId="0" xfId="0" applyNumberFormat="1" applyFont="1" applyAlignment="1">
      <alignment horizontal="center" vertical="center" wrapText="1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9" fillId="0" borderId="1" xfId="6" applyNumberFormat="1" applyFont="1" applyFill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/>
    </xf>
    <xf numFmtId="165" fontId="19" fillId="3" borderId="1" xfId="6" applyNumberFormat="1" applyFont="1" applyFill="1" applyBorder="1" applyAlignment="1">
      <alignment horizontal="center" vertical="center"/>
    </xf>
    <xf numFmtId="0" fontId="19" fillId="3" borderId="1" xfId="6" applyFont="1" applyFill="1" applyBorder="1" applyAlignment="1">
      <alignment horizontal="center" vertical="center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9" fillId="0" borderId="1" xfId="6" applyNumberFormat="1" applyFont="1" applyFill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/>
    </xf>
    <xf numFmtId="165" fontId="19" fillId="3" borderId="1" xfId="6" applyNumberFormat="1" applyFont="1" applyFill="1" applyBorder="1" applyAlignment="1">
      <alignment horizontal="center" vertical="center"/>
    </xf>
    <xf numFmtId="0" fontId="19" fillId="3" borderId="1" xfId="6" applyFont="1" applyFill="1" applyBorder="1" applyAlignment="1">
      <alignment horizontal="center" vertical="center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9" fillId="0" borderId="1" xfId="6" applyNumberFormat="1" applyFont="1" applyFill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9" fillId="0" borderId="1" xfId="6" applyNumberFormat="1" applyFont="1" applyFill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9" fillId="0" borderId="1" xfId="6" applyNumberFormat="1" applyFont="1" applyFill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/>
    </xf>
    <xf numFmtId="165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165" fontId="18" fillId="3" borderId="1" xfId="6" applyNumberFormat="1" applyFont="1" applyFill="1" applyBorder="1" applyAlignment="1">
      <alignment horizontal="center" vertical="center"/>
    </xf>
    <xf numFmtId="0" fontId="18" fillId="3" borderId="1" xfId="6" applyFont="1" applyFill="1" applyBorder="1" applyAlignment="1">
      <alignment horizontal="center" vertical="center"/>
    </xf>
    <xf numFmtId="165" fontId="19" fillId="0" borderId="1" xfId="6" applyNumberFormat="1" applyFont="1" applyFill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/>
    </xf>
    <xf numFmtId="165" fontId="19" fillId="3" borderId="1" xfId="6" applyNumberFormat="1" applyFont="1" applyFill="1" applyBorder="1" applyAlignment="1">
      <alignment horizontal="center" vertical="center"/>
    </xf>
    <xf numFmtId="0" fontId="19" fillId="3" borderId="1" xfId="6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vertical="center"/>
    </xf>
    <xf numFmtId="49" fontId="21" fillId="0" borderId="1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</cellXfs>
  <cellStyles count="7">
    <cellStyle name="Normal 2" xfId="1"/>
    <cellStyle name="Normalno" xfId="0" builtinId="0"/>
    <cellStyle name="Normalno 2" xfId="2"/>
    <cellStyle name="Normalno 3" xfId="4"/>
    <cellStyle name="Normalno 4" xfId="5"/>
    <cellStyle name="Normalno 5" xfId="6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zoomScale="85" zoomScaleNormal="85" workbookViewId="0">
      <selection activeCell="D13" sqref="D13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9" width="7.109375" style="5" customWidth="1"/>
    <col min="10" max="12" width="7.109375" style="6" customWidth="1"/>
    <col min="13" max="13" width="9.88671875" style="6" customWidth="1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56" t="s">
        <v>34</v>
      </c>
      <c r="F1" s="57"/>
      <c r="G1" s="57"/>
      <c r="H1" s="57"/>
      <c r="I1" s="57"/>
      <c r="J1" s="57"/>
      <c r="K1" s="57"/>
      <c r="L1" s="57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58" t="s">
        <v>35</v>
      </c>
      <c r="F2" s="59"/>
      <c r="G2" s="59"/>
      <c r="H2" s="59"/>
      <c r="I2" s="59"/>
      <c r="J2" s="59"/>
      <c r="K2" s="59"/>
      <c r="L2" s="59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58" t="s">
        <v>36</v>
      </c>
      <c r="F3" s="59"/>
      <c r="G3" s="59"/>
      <c r="H3" s="59"/>
      <c r="I3" s="59"/>
      <c r="J3" s="59"/>
      <c r="K3" s="59"/>
      <c r="L3" s="59"/>
      <c r="M3" s="31"/>
    </row>
    <row r="4" spans="1:13" x14ac:dyDescent="0.2">
      <c r="A4" s="60"/>
      <c r="B4" s="60"/>
      <c r="C4" s="60"/>
      <c r="D4" s="60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65" t="s">
        <v>37</v>
      </c>
      <c r="B6" s="66"/>
      <c r="C6" s="66"/>
      <c r="D6" s="66"/>
      <c r="E6" s="67"/>
      <c r="F6" s="68"/>
      <c r="G6" s="68"/>
      <c r="H6" s="68"/>
      <c r="I6" s="68"/>
      <c r="J6" s="68"/>
      <c r="K6" s="68"/>
      <c r="L6" s="68"/>
    </row>
    <row r="7" spans="1:13" ht="18" customHeight="1" x14ac:dyDescent="0.2">
      <c r="A7" s="65" t="s">
        <v>38</v>
      </c>
      <c r="B7" s="66"/>
      <c r="C7" s="66"/>
      <c r="D7" s="66"/>
      <c r="E7" s="69"/>
      <c r="F7" s="70"/>
      <c r="G7" s="70"/>
      <c r="H7" s="70"/>
      <c r="I7" s="70"/>
      <c r="J7" s="70"/>
      <c r="K7" s="70"/>
      <c r="L7" s="70"/>
    </row>
    <row r="8" spans="1:13" x14ac:dyDescent="0.2">
      <c r="A8" s="14"/>
      <c r="B8" s="6"/>
      <c r="C8" s="6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ht="15" customHeight="1" x14ac:dyDescent="0.2">
      <c r="A13" s="18">
        <v>1</v>
      </c>
      <c r="B13" s="93">
        <v>44197</v>
      </c>
      <c r="C13" s="94" t="s">
        <v>28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  <c r="M13" s="16"/>
    </row>
    <row r="14" spans="1:13" ht="15" customHeight="1" x14ac:dyDescent="0.2">
      <c r="A14" s="19">
        <f>+A13+1</f>
        <v>2</v>
      </c>
      <c r="B14" s="89">
        <v>44198</v>
      </c>
      <c r="C14" s="90" t="s">
        <v>31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  <c r="M14" s="20"/>
    </row>
    <row r="15" spans="1:13" x14ac:dyDescent="0.2">
      <c r="A15" s="21">
        <f t="shared" ref="A15:A43" si="1">+A14+1</f>
        <v>3</v>
      </c>
      <c r="B15" s="91">
        <v>44199</v>
      </c>
      <c r="C15" s="92" t="s">
        <v>33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  <c r="M15" s="22"/>
    </row>
    <row r="16" spans="1:13" x14ac:dyDescent="0.2">
      <c r="A16" s="23">
        <f t="shared" si="1"/>
        <v>4</v>
      </c>
      <c r="B16" s="89">
        <v>44200</v>
      </c>
      <c r="C16" s="90" t="s">
        <v>29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  <c r="M16" s="22"/>
    </row>
    <row r="17" spans="1:13" x14ac:dyDescent="0.2">
      <c r="A17" s="18">
        <f t="shared" si="1"/>
        <v>5</v>
      </c>
      <c r="B17" s="89">
        <v>44201</v>
      </c>
      <c r="C17" s="90" t="s">
        <v>27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  <c r="M17" s="22"/>
    </row>
    <row r="18" spans="1:13" x14ac:dyDescent="0.2">
      <c r="A18" s="19">
        <f t="shared" si="1"/>
        <v>6</v>
      </c>
      <c r="B18" s="93">
        <v>44202</v>
      </c>
      <c r="C18" s="94" t="s">
        <v>30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  <c r="M18" s="22"/>
    </row>
    <row r="19" spans="1:13" x14ac:dyDescent="0.2">
      <c r="A19" s="21">
        <f t="shared" si="1"/>
        <v>7</v>
      </c>
      <c r="B19" s="89">
        <v>44203</v>
      </c>
      <c r="C19" s="90" t="s">
        <v>32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  <c r="M19" s="22"/>
    </row>
    <row r="20" spans="1:13" x14ac:dyDescent="0.2">
      <c r="A20" s="23">
        <f t="shared" si="1"/>
        <v>8</v>
      </c>
      <c r="B20" s="89">
        <v>44204</v>
      </c>
      <c r="C20" s="90" t="s">
        <v>28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  <c r="M20" s="22"/>
    </row>
    <row r="21" spans="1:13" x14ac:dyDescent="0.2">
      <c r="A21" s="18">
        <f t="shared" si="1"/>
        <v>9</v>
      </c>
      <c r="B21" s="89">
        <v>44205</v>
      </c>
      <c r="C21" s="90" t="s">
        <v>31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  <c r="M21" s="22"/>
    </row>
    <row r="22" spans="1:13" x14ac:dyDescent="0.2">
      <c r="A22" s="19">
        <f t="shared" si="1"/>
        <v>10</v>
      </c>
      <c r="B22" s="91">
        <v>44206</v>
      </c>
      <c r="C22" s="92" t="s">
        <v>33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  <c r="M22" s="22"/>
    </row>
    <row r="23" spans="1:13" x14ac:dyDescent="0.2">
      <c r="A23" s="21">
        <f t="shared" si="1"/>
        <v>11</v>
      </c>
      <c r="B23" s="89">
        <v>44207</v>
      </c>
      <c r="C23" s="90" t="s">
        <v>29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  <c r="M23" s="22"/>
    </row>
    <row r="24" spans="1:13" x14ac:dyDescent="0.2">
      <c r="A24" s="23">
        <f t="shared" si="1"/>
        <v>12</v>
      </c>
      <c r="B24" s="89">
        <v>44208</v>
      </c>
      <c r="C24" s="90" t="s">
        <v>27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  <c r="M24" s="22"/>
    </row>
    <row r="25" spans="1:13" x14ac:dyDescent="0.2">
      <c r="A25" s="18">
        <f t="shared" si="1"/>
        <v>13</v>
      </c>
      <c r="B25" s="89">
        <v>44209</v>
      </c>
      <c r="C25" s="90" t="s">
        <v>30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  <c r="M25" s="22"/>
    </row>
    <row r="26" spans="1:13" x14ac:dyDescent="0.2">
      <c r="A26" s="19">
        <f t="shared" si="1"/>
        <v>14</v>
      </c>
      <c r="B26" s="89">
        <v>44210</v>
      </c>
      <c r="C26" s="90" t="s">
        <v>32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  <c r="M26" s="22"/>
    </row>
    <row r="27" spans="1:13" x14ac:dyDescent="0.2">
      <c r="A27" s="21">
        <f t="shared" si="1"/>
        <v>15</v>
      </c>
      <c r="B27" s="89">
        <v>44211</v>
      </c>
      <c r="C27" s="90" t="s">
        <v>28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  <c r="M27" s="22"/>
    </row>
    <row r="28" spans="1:13" x14ac:dyDescent="0.2">
      <c r="A28" s="23">
        <f t="shared" si="1"/>
        <v>16</v>
      </c>
      <c r="B28" s="89">
        <v>44212</v>
      </c>
      <c r="C28" s="90" t="s">
        <v>31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  <c r="M28" s="22"/>
    </row>
    <row r="29" spans="1:13" x14ac:dyDescent="0.2">
      <c r="A29" s="18">
        <f t="shared" si="1"/>
        <v>17</v>
      </c>
      <c r="B29" s="91">
        <v>44213</v>
      </c>
      <c r="C29" s="92" t="s">
        <v>33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  <c r="M29" s="22"/>
    </row>
    <row r="30" spans="1:13" x14ac:dyDescent="0.2">
      <c r="A30" s="19">
        <f t="shared" si="1"/>
        <v>18</v>
      </c>
      <c r="B30" s="89">
        <v>44214</v>
      </c>
      <c r="C30" s="90" t="s">
        <v>29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  <c r="M30" s="22"/>
    </row>
    <row r="31" spans="1:13" x14ac:dyDescent="0.2">
      <c r="A31" s="21">
        <f t="shared" si="1"/>
        <v>19</v>
      </c>
      <c r="B31" s="89">
        <v>44215</v>
      </c>
      <c r="C31" s="90" t="s">
        <v>27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  <c r="M31" s="22"/>
    </row>
    <row r="32" spans="1:13" x14ac:dyDescent="0.2">
      <c r="A32" s="23">
        <f t="shared" si="1"/>
        <v>20</v>
      </c>
      <c r="B32" s="89">
        <v>44216</v>
      </c>
      <c r="C32" s="90" t="s">
        <v>30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  <c r="M32" s="22"/>
    </row>
    <row r="33" spans="1:13" x14ac:dyDescent="0.2">
      <c r="A33" s="19">
        <f t="shared" si="1"/>
        <v>21</v>
      </c>
      <c r="B33" s="89">
        <v>44217</v>
      </c>
      <c r="C33" s="90" t="s">
        <v>32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  <c r="M33" s="22"/>
    </row>
    <row r="34" spans="1:13" x14ac:dyDescent="0.2">
      <c r="A34" s="19">
        <f t="shared" si="1"/>
        <v>22</v>
      </c>
      <c r="B34" s="89">
        <v>44218</v>
      </c>
      <c r="C34" s="90" t="s">
        <v>28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  <c r="M34" s="22"/>
    </row>
    <row r="35" spans="1:13" x14ac:dyDescent="0.2">
      <c r="A35" s="21">
        <f t="shared" si="1"/>
        <v>23</v>
      </c>
      <c r="B35" s="89">
        <v>44219</v>
      </c>
      <c r="C35" s="90" t="s">
        <v>31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  <c r="M35" s="22"/>
    </row>
    <row r="36" spans="1:13" x14ac:dyDescent="0.2">
      <c r="A36" s="23">
        <f t="shared" si="1"/>
        <v>24</v>
      </c>
      <c r="B36" s="91">
        <v>44220</v>
      </c>
      <c r="C36" s="92" t="s">
        <v>33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  <c r="M36" s="22"/>
    </row>
    <row r="37" spans="1:13" x14ac:dyDescent="0.2">
      <c r="A37" s="18">
        <f t="shared" si="1"/>
        <v>25</v>
      </c>
      <c r="B37" s="89">
        <v>44221</v>
      </c>
      <c r="C37" s="90" t="s">
        <v>29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  <c r="M37" s="22"/>
    </row>
    <row r="38" spans="1:13" x14ac:dyDescent="0.2">
      <c r="A38" s="19">
        <f t="shared" si="1"/>
        <v>26</v>
      </c>
      <c r="B38" s="89">
        <v>44222</v>
      </c>
      <c r="C38" s="90" t="s">
        <v>27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  <c r="M38" s="22"/>
    </row>
    <row r="39" spans="1:13" x14ac:dyDescent="0.2">
      <c r="A39" s="21">
        <f t="shared" si="1"/>
        <v>27</v>
      </c>
      <c r="B39" s="89">
        <v>44223</v>
      </c>
      <c r="C39" s="90" t="s">
        <v>30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  <c r="M39" s="22"/>
    </row>
    <row r="40" spans="1:13" x14ac:dyDescent="0.2">
      <c r="A40" s="23">
        <f t="shared" si="1"/>
        <v>28</v>
      </c>
      <c r="B40" s="89">
        <v>44224</v>
      </c>
      <c r="C40" s="90" t="s">
        <v>32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  <c r="M40" s="22"/>
    </row>
    <row r="41" spans="1:13" x14ac:dyDescent="0.2">
      <c r="A41" s="18">
        <f t="shared" si="1"/>
        <v>29</v>
      </c>
      <c r="B41" s="89">
        <v>44225</v>
      </c>
      <c r="C41" s="90" t="s">
        <v>28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  <c r="M41" s="22"/>
    </row>
    <row r="42" spans="1:13" x14ac:dyDescent="0.2">
      <c r="A42" s="19">
        <f t="shared" si="1"/>
        <v>30</v>
      </c>
      <c r="B42" s="89">
        <v>44226</v>
      </c>
      <c r="C42" s="90" t="s">
        <v>31</v>
      </c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  <c r="M42" s="22"/>
    </row>
    <row r="43" spans="1:13" x14ac:dyDescent="0.2">
      <c r="A43" s="21">
        <f t="shared" si="1"/>
        <v>31</v>
      </c>
      <c r="B43" s="91">
        <v>44227</v>
      </c>
      <c r="C43" s="92" t="s">
        <v>33</v>
      </c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  <c r="M43" s="22"/>
    </row>
    <row r="44" spans="1:13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  <c r="M44" s="22"/>
    </row>
    <row r="45" spans="1:13" x14ac:dyDescent="0.2">
      <c r="A45" s="10" t="s">
        <v>0</v>
      </c>
      <c r="B45" s="10" t="s">
        <v>0</v>
      </c>
      <c r="C45" s="10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  <c r="M45" s="22"/>
    </row>
    <row r="46" spans="1:13" x14ac:dyDescent="0.2">
      <c r="D46" s="11"/>
      <c r="E46" s="11"/>
      <c r="F46" s="11"/>
      <c r="G46" s="11"/>
      <c r="H46" s="11"/>
      <c r="I46" s="11"/>
      <c r="J46" s="12"/>
      <c r="K46" s="12"/>
      <c r="L46" s="12"/>
      <c r="M46" s="22"/>
    </row>
    <row r="47" spans="1:13" s="1" customFormat="1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  <c r="M47" s="22"/>
    </row>
    <row r="48" spans="1:13" x14ac:dyDescent="0.2">
      <c r="J48" s="13"/>
      <c r="K48" s="13"/>
      <c r="L48" s="13"/>
    </row>
    <row r="49" spans="10:12" x14ac:dyDescent="0.2">
      <c r="J49" s="13"/>
      <c r="K49" s="13"/>
      <c r="L49" s="13"/>
    </row>
    <row r="50" spans="10:12" x14ac:dyDescent="0.2">
      <c r="J50" s="13"/>
      <c r="K50" s="13"/>
      <c r="L50" s="13"/>
    </row>
    <row r="51" spans="10:12" x14ac:dyDescent="0.2">
      <c r="J51" s="13"/>
      <c r="K51" s="13"/>
      <c r="L51" s="13"/>
    </row>
    <row r="52" spans="10:12" x14ac:dyDescent="0.2">
      <c r="J52" s="13"/>
      <c r="K52" s="13"/>
      <c r="L52" s="13"/>
    </row>
    <row r="53" spans="10:12" x14ac:dyDescent="0.2">
      <c r="J53" s="13"/>
      <c r="K53" s="13"/>
      <c r="L53" s="13"/>
    </row>
    <row r="54" spans="10:12" x14ac:dyDescent="0.2">
      <c r="J54" s="13"/>
      <c r="K54" s="13"/>
      <c r="L54" s="13"/>
    </row>
    <row r="55" spans="10:12" x14ac:dyDescent="0.2">
      <c r="J55" s="13"/>
      <c r="K55" s="13"/>
      <c r="L55" s="13"/>
    </row>
    <row r="56" spans="10:12" x14ac:dyDescent="0.2">
      <c r="J56" s="13"/>
      <c r="K56" s="13"/>
      <c r="L56" s="13"/>
    </row>
    <row r="57" spans="10:12" x14ac:dyDescent="0.2">
      <c r="J57" s="13"/>
      <c r="K57" s="13"/>
      <c r="L57" s="13"/>
    </row>
    <row r="58" spans="10:12" x14ac:dyDescent="0.2">
      <c r="J58" s="13"/>
      <c r="K58" s="13"/>
      <c r="L58" s="13"/>
    </row>
    <row r="59" spans="10:12" x14ac:dyDescent="0.2">
      <c r="J59" s="13"/>
      <c r="K59" s="13"/>
      <c r="L59" s="13"/>
    </row>
    <row r="60" spans="10:12" x14ac:dyDescent="0.2">
      <c r="J60" s="13"/>
      <c r="K60" s="13"/>
      <c r="L60" s="13"/>
    </row>
    <row r="61" spans="10:12" x14ac:dyDescent="0.2">
      <c r="J61" s="13"/>
      <c r="K61" s="13"/>
      <c r="L61" s="13"/>
    </row>
    <row r="62" spans="10:12" x14ac:dyDescent="0.2">
      <c r="J62" s="13"/>
      <c r="K62" s="13"/>
      <c r="L62" s="13"/>
    </row>
    <row r="63" spans="10:12" x14ac:dyDescent="0.2">
      <c r="J63" s="13"/>
      <c r="K63" s="13"/>
      <c r="L63" s="13"/>
    </row>
    <row r="64" spans="10:12" x14ac:dyDescent="0.2">
      <c r="J64" s="13"/>
      <c r="K64" s="13"/>
      <c r="L64" s="13"/>
    </row>
  </sheetData>
  <mergeCells count="23">
    <mergeCell ref="J9:J11"/>
    <mergeCell ref="A6:D6"/>
    <mergeCell ref="E6:L6"/>
    <mergeCell ref="A7:D7"/>
    <mergeCell ref="E7:L7"/>
    <mergeCell ref="K9:K11"/>
    <mergeCell ref="A9:C11"/>
    <mergeCell ref="A12:C12"/>
    <mergeCell ref="A1:D1"/>
    <mergeCell ref="A2:D2"/>
    <mergeCell ref="A3:D3"/>
    <mergeCell ref="E1:L1"/>
    <mergeCell ref="E2:L2"/>
    <mergeCell ref="E3:L3"/>
    <mergeCell ref="A4:D4"/>
    <mergeCell ref="A5:L5"/>
    <mergeCell ref="L9:L11"/>
    <mergeCell ref="D10:D11"/>
    <mergeCell ref="E10:E11"/>
    <mergeCell ref="F10:G10"/>
    <mergeCell ref="D9:G9"/>
    <mergeCell ref="H9:H11"/>
    <mergeCell ref="I9:I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A5" sqref="A5:E5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12" width="7.109375" style="6" customWidth="1"/>
    <col min="13" max="13" width="8.88671875" style="6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80" t="str">
        <f>+'01'!E1:L1</f>
        <v>TVRTKA XY</v>
      </c>
      <c r="F1" s="81"/>
      <c r="G1" s="81"/>
      <c r="H1" s="81"/>
      <c r="I1" s="81"/>
      <c r="J1" s="81"/>
      <c r="K1" s="81"/>
      <c r="L1" s="81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80" t="str">
        <f>+'01'!E2:L2</f>
        <v>GRAD, ULICA</v>
      </c>
      <c r="F2" s="81"/>
      <c r="G2" s="81"/>
      <c r="H2" s="81"/>
      <c r="I2" s="81"/>
      <c r="J2" s="81"/>
      <c r="K2" s="81"/>
      <c r="L2" s="81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80" t="str">
        <f>+'01'!E3:L3</f>
        <v>91184883380</v>
      </c>
      <c r="F3" s="81"/>
      <c r="G3" s="81"/>
      <c r="H3" s="81"/>
      <c r="I3" s="81"/>
      <c r="J3" s="81"/>
      <c r="K3" s="81"/>
      <c r="L3" s="81"/>
      <c r="M3" s="31"/>
    </row>
    <row r="4" spans="1:13" x14ac:dyDescent="0.2">
      <c r="A4" s="60"/>
      <c r="B4" s="60"/>
      <c r="C4" s="60"/>
      <c r="D4" s="60"/>
      <c r="E4" s="5"/>
      <c r="F4" s="5"/>
      <c r="G4" s="5"/>
      <c r="H4" s="5"/>
      <c r="I4" s="5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82" t="s">
        <v>37</v>
      </c>
      <c r="B6" s="83"/>
      <c r="C6" s="83"/>
      <c r="D6" s="83"/>
      <c r="E6" s="84">
        <f>+'01'!E6:L6</f>
        <v>0</v>
      </c>
      <c r="F6" s="85"/>
      <c r="G6" s="85"/>
      <c r="H6" s="85"/>
      <c r="I6" s="85"/>
      <c r="J6" s="85"/>
      <c r="K6" s="85"/>
      <c r="L6" s="85"/>
    </row>
    <row r="7" spans="1:13" ht="18" customHeight="1" x14ac:dyDescent="0.2">
      <c r="A7" s="82" t="s">
        <v>38</v>
      </c>
      <c r="B7" s="83"/>
      <c r="C7" s="83"/>
      <c r="D7" s="83"/>
      <c r="E7" s="84">
        <f>+'01'!E7:L7</f>
        <v>0</v>
      </c>
      <c r="F7" s="85"/>
      <c r="G7" s="85"/>
      <c r="H7" s="85"/>
      <c r="I7" s="85"/>
      <c r="J7" s="85"/>
      <c r="K7" s="85"/>
      <c r="L7" s="85"/>
    </row>
    <row r="8" spans="1:13" x14ac:dyDescent="0.2">
      <c r="A8" s="14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x14ac:dyDescent="0.2">
      <c r="A13" s="18">
        <v>1</v>
      </c>
      <c r="B13" s="140">
        <v>44470</v>
      </c>
      <c r="C13" s="141" t="s">
        <v>28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</row>
    <row r="14" spans="1:13" x14ac:dyDescent="0.2">
      <c r="A14" s="19">
        <f>+A13+1</f>
        <v>2</v>
      </c>
      <c r="B14" s="140">
        <v>44471</v>
      </c>
      <c r="C14" s="141" t="s">
        <v>31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</row>
    <row r="15" spans="1:13" x14ac:dyDescent="0.2">
      <c r="A15" s="21">
        <f t="shared" ref="A15:A43" si="1">+A14+1</f>
        <v>3</v>
      </c>
      <c r="B15" s="142">
        <v>44472</v>
      </c>
      <c r="C15" s="143" t="s">
        <v>33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</row>
    <row r="16" spans="1:13" x14ac:dyDescent="0.2">
      <c r="A16" s="23">
        <f t="shared" si="1"/>
        <v>4</v>
      </c>
      <c r="B16" s="140">
        <v>44473</v>
      </c>
      <c r="C16" s="141" t="s">
        <v>29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</row>
    <row r="17" spans="1:12" x14ac:dyDescent="0.2">
      <c r="A17" s="18">
        <f t="shared" si="1"/>
        <v>5</v>
      </c>
      <c r="B17" s="140">
        <v>44474</v>
      </c>
      <c r="C17" s="141" t="s">
        <v>27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</row>
    <row r="18" spans="1:12" x14ac:dyDescent="0.2">
      <c r="A18" s="19">
        <f t="shared" si="1"/>
        <v>6</v>
      </c>
      <c r="B18" s="140">
        <v>44475</v>
      </c>
      <c r="C18" s="141" t="s">
        <v>30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</row>
    <row r="19" spans="1:12" x14ac:dyDescent="0.2">
      <c r="A19" s="21">
        <f t="shared" si="1"/>
        <v>7</v>
      </c>
      <c r="B19" s="140">
        <v>44476</v>
      </c>
      <c r="C19" s="141" t="s">
        <v>32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</row>
    <row r="20" spans="1:12" x14ac:dyDescent="0.2">
      <c r="A20" s="23">
        <f t="shared" si="1"/>
        <v>8</v>
      </c>
      <c r="B20" s="140">
        <v>44477</v>
      </c>
      <c r="C20" s="141" t="s">
        <v>28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</row>
    <row r="21" spans="1:12" x14ac:dyDescent="0.2">
      <c r="A21" s="18">
        <f t="shared" si="1"/>
        <v>9</v>
      </c>
      <c r="B21" s="140">
        <v>44478</v>
      </c>
      <c r="C21" s="141" t="s">
        <v>31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</row>
    <row r="22" spans="1:12" x14ac:dyDescent="0.2">
      <c r="A22" s="19">
        <f t="shared" si="1"/>
        <v>10</v>
      </c>
      <c r="B22" s="142">
        <v>44479</v>
      </c>
      <c r="C22" s="143" t="s">
        <v>33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</row>
    <row r="23" spans="1:12" x14ac:dyDescent="0.2">
      <c r="A23" s="21">
        <f t="shared" si="1"/>
        <v>11</v>
      </c>
      <c r="B23" s="140">
        <v>44480</v>
      </c>
      <c r="C23" s="141" t="s">
        <v>29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</row>
    <row r="24" spans="1:12" x14ac:dyDescent="0.2">
      <c r="A24" s="23">
        <f t="shared" si="1"/>
        <v>12</v>
      </c>
      <c r="B24" s="140">
        <v>44481</v>
      </c>
      <c r="C24" s="141" t="s">
        <v>27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</row>
    <row r="25" spans="1:12" x14ac:dyDescent="0.2">
      <c r="A25" s="18">
        <f t="shared" si="1"/>
        <v>13</v>
      </c>
      <c r="B25" s="140">
        <v>44482</v>
      </c>
      <c r="C25" s="141" t="s">
        <v>30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</row>
    <row r="26" spans="1:12" x14ac:dyDescent="0.2">
      <c r="A26" s="19">
        <f t="shared" si="1"/>
        <v>14</v>
      </c>
      <c r="B26" s="140">
        <v>44483</v>
      </c>
      <c r="C26" s="141" t="s">
        <v>32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</row>
    <row r="27" spans="1:12" x14ac:dyDescent="0.2">
      <c r="A27" s="21">
        <f t="shared" si="1"/>
        <v>15</v>
      </c>
      <c r="B27" s="140">
        <v>44484</v>
      </c>
      <c r="C27" s="141" t="s">
        <v>28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</row>
    <row r="28" spans="1:12" x14ac:dyDescent="0.2">
      <c r="A28" s="23">
        <f t="shared" si="1"/>
        <v>16</v>
      </c>
      <c r="B28" s="140">
        <v>44485</v>
      </c>
      <c r="C28" s="141" t="s">
        <v>31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</row>
    <row r="29" spans="1:12" x14ac:dyDescent="0.2">
      <c r="A29" s="18">
        <f t="shared" si="1"/>
        <v>17</v>
      </c>
      <c r="B29" s="142">
        <v>44486</v>
      </c>
      <c r="C29" s="143" t="s">
        <v>33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</row>
    <row r="30" spans="1:12" x14ac:dyDescent="0.2">
      <c r="A30" s="19">
        <f t="shared" si="1"/>
        <v>18</v>
      </c>
      <c r="B30" s="140">
        <v>44487</v>
      </c>
      <c r="C30" s="141" t="s">
        <v>29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</row>
    <row r="31" spans="1:12" x14ac:dyDescent="0.2">
      <c r="A31" s="21">
        <f t="shared" si="1"/>
        <v>19</v>
      </c>
      <c r="B31" s="140">
        <v>44488</v>
      </c>
      <c r="C31" s="141" t="s">
        <v>27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</row>
    <row r="32" spans="1:12" x14ac:dyDescent="0.2">
      <c r="A32" s="23">
        <f t="shared" si="1"/>
        <v>20</v>
      </c>
      <c r="B32" s="140">
        <v>44489</v>
      </c>
      <c r="C32" s="141" t="s">
        <v>30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</row>
    <row r="33" spans="1:12" x14ac:dyDescent="0.2">
      <c r="A33" s="19">
        <f t="shared" si="1"/>
        <v>21</v>
      </c>
      <c r="B33" s="140">
        <v>44490</v>
      </c>
      <c r="C33" s="141" t="s">
        <v>32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</row>
    <row r="34" spans="1:12" x14ac:dyDescent="0.2">
      <c r="A34" s="19">
        <f t="shared" si="1"/>
        <v>22</v>
      </c>
      <c r="B34" s="140">
        <v>44491</v>
      </c>
      <c r="C34" s="141" t="s">
        <v>28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</row>
    <row r="35" spans="1:12" x14ac:dyDescent="0.2">
      <c r="A35" s="21">
        <f t="shared" si="1"/>
        <v>23</v>
      </c>
      <c r="B35" s="140">
        <v>44492</v>
      </c>
      <c r="C35" s="141" t="s">
        <v>31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</row>
    <row r="36" spans="1:12" x14ac:dyDescent="0.2">
      <c r="A36" s="23">
        <f t="shared" si="1"/>
        <v>24</v>
      </c>
      <c r="B36" s="142">
        <v>44493</v>
      </c>
      <c r="C36" s="143" t="s">
        <v>33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</row>
    <row r="37" spans="1:12" x14ac:dyDescent="0.2">
      <c r="A37" s="18">
        <f t="shared" si="1"/>
        <v>25</v>
      </c>
      <c r="B37" s="140">
        <v>44494</v>
      </c>
      <c r="C37" s="141" t="s">
        <v>29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</row>
    <row r="38" spans="1:12" x14ac:dyDescent="0.2">
      <c r="A38" s="19">
        <f t="shared" si="1"/>
        <v>26</v>
      </c>
      <c r="B38" s="140">
        <v>44495</v>
      </c>
      <c r="C38" s="141" t="s">
        <v>27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</row>
    <row r="39" spans="1:12" x14ac:dyDescent="0.2">
      <c r="A39" s="21">
        <f t="shared" si="1"/>
        <v>27</v>
      </c>
      <c r="B39" s="140">
        <v>44496</v>
      </c>
      <c r="C39" s="141" t="s">
        <v>30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</row>
    <row r="40" spans="1:12" x14ac:dyDescent="0.2">
      <c r="A40" s="23">
        <f t="shared" si="1"/>
        <v>28</v>
      </c>
      <c r="B40" s="140">
        <v>44497</v>
      </c>
      <c r="C40" s="141" t="s">
        <v>32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</row>
    <row r="41" spans="1:12" x14ac:dyDescent="0.2">
      <c r="A41" s="18">
        <f t="shared" si="1"/>
        <v>29</v>
      </c>
      <c r="B41" s="140">
        <v>44498</v>
      </c>
      <c r="C41" s="141" t="s">
        <v>28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</row>
    <row r="42" spans="1:12" x14ac:dyDescent="0.2">
      <c r="A42" s="19">
        <f t="shared" si="1"/>
        <v>30</v>
      </c>
      <c r="B42" s="140">
        <v>44499</v>
      </c>
      <c r="C42" s="141" t="s">
        <v>31</v>
      </c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</row>
    <row r="43" spans="1:12" x14ac:dyDescent="0.2">
      <c r="A43" s="21">
        <f t="shared" si="1"/>
        <v>31</v>
      </c>
      <c r="B43" s="142">
        <v>44500</v>
      </c>
      <c r="C43" s="143" t="s">
        <v>33</v>
      </c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</row>
    <row r="44" spans="1:12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</row>
    <row r="45" spans="1:12" x14ac:dyDescent="0.2">
      <c r="A45" s="19" t="s">
        <v>0</v>
      </c>
      <c r="B45" s="29" t="s">
        <v>0</v>
      </c>
      <c r="C45" s="29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</row>
    <row r="46" spans="1:12" x14ac:dyDescent="0.2"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</row>
  </sheetData>
  <mergeCells count="23">
    <mergeCell ref="K9:K11"/>
    <mergeCell ref="L9:L11"/>
    <mergeCell ref="D10:D11"/>
    <mergeCell ref="A6:D6"/>
    <mergeCell ref="E6:L6"/>
    <mergeCell ref="A7:D7"/>
    <mergeCell ref="E7:L7"/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A5" sqref="A5:E5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12" width="7.109375" style="6" customWidth="1"/>
    <col min="13" max="13" width="8.88671875" style="6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80" t="str">
        <f>+'01'!E1:L1</f>
        <v>TVRTKA XY</v>
      </c>
      <c r="F1" s="81"/>
      <c r="G1" s="81"/>
      <c r="H1" s="81"/>
      <c r="I1" s="81"/>
      <c r="J1" s="81"/>
      <c r="K1" s="81"/>
      <c r="L1" s="81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80" t="str">
        <f>+'01'!E2:L2</f>
        <v>GRAD, ULICA</v>
      </c>
      <c r="F2" s="81"/>
      <c r="G2" s="81"/>
      <c r="H2" s="81"/>
      <c r="I2" s="81"/>
      <c r="J2" s="81"/>
      <c r="K2" s="81"/>
      <c r="L2" s="81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80" t="str">
        <f>+'01'!E3:L3</f>
        <v>91184883380</v>
      </c>
      <c r="F3" s="81"/>
      <c r="G3" s="81"/>
      <c r="H3" s="81"/>
      <c r="I3" s="81"/>
      <c r="J3" s="81"/>
      <c r="K3" s="81"/>
      <c r="L3" s="81"/>
      <c r="M3" s="31"/>
    </row>
    <row r="4" spans="1:13" x14ac:dyDescent="0.2">
      <c r="A4" s="60"/>
      <c r="B4" s="60"/>
      <c r="C4" s="60"/>
      <c r="D4" s="60"/>
      <c r="E4" s="5"/>
      <c r="F4" s="5"/>
      <c r="G4" s="5"/>
      <c r="H4" s="5"/>
      <c r="I4" s="5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82" t="s">
        <v>37</v>
      </c>
      <c r="B6" s="83"/>
      <c r="C6" s="83"/>
      <c r="D6" s="83"/>
      <c r="E6" s="84">
        <f>+'01'!E6:L6</f>
        <v>0</v>
      </c>
      <c r="F6" s="85"/>
      <c r="G6" s="85"/>
      <c r="H6" s="85"/>
      <c r="I6" s="85"/>
      <c r="J6" s="85"/>
      <c r="K6" s="85"/>
      <c r="L6" s="85"/>
    </row>
    <row r="7" spans="1:13" ht="18" customHeight="1" x14ac:dyDescent="0.2">
      <c r="A7" s="82" t="s">
        <v>38</v>
      </c>
      <c r="B7" s="83"/>
      <c r="C7" s="83"/>
      <c r="D7" s="83"/>
      <c r="E7" s="84">
        <f>+'01'!E7:L7</f>
        <v>0</v>
      </c>
      <c r="F7" s="85"/>
      <c r="G7" s="85"/>
      <c r="H7" s="85"/>
      <c r="I7" s="85"/>
      <c r="J7" s="85"/>
      <c r="K7" s="85"/>
      <c r="L7" s="85"/>
    </row>
    <row r="8" spans="1:13" x14ac:dyDescent="0.2">
      <c r="A8" s="14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x14ac:dyDescent="0.2">
      <c r="A13" s="18">
        <v>1</v>
      </c>
      <c r="B13" s="148">
        <v>44501</v>
      </c>
      <c r="C13" s="149" t="s">
        <v>29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</row>
    <row r="14" spans="1:13" x14ac:dyDescent="0.2">
      <c r="A14" s="19">
        <f>+A13+1</f>
        <v>2</v>
      </c>
      <c r="B14" s="144">
        <v>44502</v>
      </c>
      <c r="C14" s="145" t="s">
        <v>27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</row>
    <row r="15" spans="1:13" x14ac:dyDescent="0.2">
      <c r="A15" s="21">
        <f t="shared" ref="A15:A42" si="1">+A14+1</f>
        <v>3</v>
      </c>
      <c r="B15" s="144">
        <v>44503</v>
      </c>
      <c r="C15" s="145" t="s">
        <v>30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</row>
    <row r="16" spans="1:13" x14ac:dyDescent="0.2">
      <c r="A16" s="23">
        <f t="shared" si="1"/>
        <v>4</v>
      </c>
      <c r="B16" s="144">
        <v>44504</v>
      </c>
      <c r="C16" s="145" t="s">
        <v>32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</row>
    <row r="17" spans="1:12" x14ac:dyDescent="0.2">
      <c r="A17" s="18">
        <f t="shared" si="1"/>
        <v>5</v>
      </c>
      <c r="B17" s="144">
        <v>44505</v>
      </c>
      <c r="C17" s="145" t="s">
        <v>28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</row>
    <row r="18" spans="1:12" x14ac:dyDescent="0.2">
      <c r="A18" s="19">
        <f t="shared" si="1"/>
        <v>6</v>
      </c>
      <c r="B18" s="144">
        <v>44506</v>
      </c>
      <c r="C18" s="145" t="s">
        <v>31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</row>
    <row r="19" spans="1:12" x14ac:dyDescent="0.2">
      <c r="A19" s="21">
        <f t="shared" si="1"/>
        <v>7</v>
      </c>
      <c r="B19" s="146">
        <v>44507</v>
      </c>
      <c r="C19" s="147" t="s">
        <v>33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</row>
    <row r="20" spans="1:12" x14ac:dyDescent="0.2">
      <c r="A20" s="23">
        <f t="shared" si="1"/>
        <v>8</v>
      </c>
      <c r="B20" s="144">
        <v>44508</v>
      </c>
      <c r="C20" s="145" t="s">
        <v>29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</row>
    <row r="21" spans="1:12" x14ac:dyDescent="0.2">
      <c r="A21" s="18">
        <f t="shared" si="1"/>
        <v>9</v>
      </c>
      <c r="B21" s="144">
        <v>44509</v>
      </c>
      <c r="C21" s="145" t="s">
        <v>27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</row>
    <row r="22" spans="1:12" x14ac:dyDescent="0.2">
      <c r="A22" s="19">
        <f t="shared" si="1"/>
        <v>10</v>
      </c>
      <c r="B22" s="144">
        <v>44510</v>
      </c>
      <c r="C22" s="145" t="s">
        <v>30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</row>
    <row r="23" spans="1:12" x14ac:dyDescent="0.2">
      <c r="A23" s="21">
        <f t="shared" si="1"/>
        <v>11</v>
      </c>
      <c r="B23" s="144">
        <v>44511</v>
      </c>
      <c r="C23" s="145" t="s">
        <v>32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</row>
    <row r="24" spans="1:12" x14ac:dyDescent="0.2">
      <c r="A24" s="23">
        <f t="shared" si="1"/>
        <v>12</v>
      </c>
      <c r="B24" s="144">
        <v>44512</v>
      </c>
      <c r="C24" s="145" t="s">
        <v>28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</row>
    <row r="25" spans="1:12" x14ac:dyDescent="0.2">
      <c r="A25" s="18">
        <f t="shared" si="1"/>
        <v>13</v>
      </c>
      <c r="B25" s="144">
        <v>44513</v>
      </c>
      <c r="C25" s="145" t="s">
        <v>31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</row>
    <row r="26" spans="1:12" x14ac:dyDescent="0.2">
      <c r="A26" s="19">
        <f t="shared" si="1"/>
        <v>14</v>
      </c>
      <c r="B26" s="146">
        <v>44514</v>
      </c>
      <c r="C26" s="147" t="s">
        <v>33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</row>
    <row r="27" spans="1:12" x14ac:dyDescent="0.2">
      <c r="A27" s="21">
        <f t="shared" si="1"/>
        <v>15</v>
      </c>
      <c r="B27" s="144">
        <v>44515</v>
      </c>
      <c r="C27" s="145" t="s">
        <v>29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</row>
    <row r="28" spans="1:12" x14ac:dyDescent="0.2">
      <c r="A28" s="23">
        <f t="shared" si="1"/>
        <v>16</v>
      </c>
      <c r="B28" s="144">
        <v>44516</v>
      </c>
      <c r="C28" s="145" t="s">
        <v>27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</row>
    <row r="29" spans="1:12" x14ac:dyDescent="0.2">
      <c r="A29" s="18">
        <f t="shared" si="1"/>
        <v>17</v>
      </c>
      <c r="B29" s="144">
        <v>44517</v>
      </c>
      <c r="C29" s="145" t="s">
        <v>30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</row>
    <row r="30" spans="1:12" x14ac:dyDescent="0.2">
      <c r="A30" s="19">
        <f t="shared" si="1"/>
        <v>18</v>
      </c>
      <c r="B30" s="148">
        <v>44518</v>
      </c>
      <c r="C30" s="149" t="s">
        <v>32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</row>
    <row r="31" spans="1:12" x14ac:dyDescent="0.2">
      <c r="A31" s="21">
        <f t="shared" si="1"/>
        <v>19</v>
      </c>
      <c r="B31" s="144">
        <v>44519</v>
      </c>
      <c r="C31" s="145" t="s">
        <v>28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</row>
    <row r="32" spans="1:12" x14ac:dyDescent="0.2">
      <c r="A32" s="23">
        <f t="shared" si="1"/>
        <v>20</v>
      </c>
      <c r="B32" s="144">
        <v>44520</v>
      </c>
      <c r="C32" s="145" t="s">
        <v>31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</row>
    <row r="33" spans="1:12" x14ac:dyDescent="0.2">
      <c r="A33" s="19">
        <f t="shared" si="1"/>
        <v>21</v>
      </c>
      <c r="B33" s="146">
        <v>44521</v>
      </c>
      <c r="C33" s="147" t="s">
        <v>33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</row>
    <row r="34" spans="1:12" x14ac:dyDescent="0.2">
      <c r="A34" s="19">
        <f t="shared" si="1"/>
        <v>22</v>
      </c>
      <c r="B34" s="144">
        <v>44522</v>
      </c>
      <c r="C34" s="145" t="s">
        <v>29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</row>
    <row r="35" spans="1:12" x14ac:dyDescent="0.2">
      <c r="A35" s="21">
        <f t="shared" si="1"/>
        <v>23</v>
      </c>
      <c r="B35" s="144">
        <v>44523</v>
      </c>
      <c r="C35" s="145" t="s">
        <v>27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</row>
    <row r="36" spans="1:12" x14ac:dyDescent="0.2">
      <c r="A36" s="23">
        <f t="shared" si="1"/>
        <v>24</v>
      </c>
      <c r="B36" s="144">
        <v>44524</v>
      </c>
      <c r="C36" s="145" t="s">
        <v>30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</row>
    <row r="37" spans="1:12" x14ac:dyDescent="0.2">
      <c r="A37" s="18">
        <f t="shared" si="1"/>
        <v>25</v>
      </c>
      <c r="B37" s="144">
        <v>44525</v>
      </c>
      <c r="C37" s="145" t="s">
        <v>32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</row>
    <row r="38" spans="1:12" x14ac:dyDescent="0.2">
      <c r="A38" s="19">
        <f t="shared" si="1"/>
        <v>26</v>
      </c>
      <c r="B38" s="144">
        <v>44526</v>
      </c>
      <c r="C38" s="145" t="s">
        <v>28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</row>
    <row r="39" spans="1:12" x14ac:dyDescent="0.2">
      <c r="A39" s="21">
        <f t="shared" si="1"/>
        <v>27</v>
      </c>
      <c r="B39" s="144">
        <v>44527</v>
      </c>
      <c r="C39" s="145" t="s">
        <v>31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</row>
    <row r="40" spans="1:12" x14ac:dyDescent="0.2">
      <c r="A40" s="23">
        <f t="shared" si="1"/>
        <v>28</v>
      </c>
      <c r="B40" s="146">
        <v>44528</v>
      </c>
      <c r="C40" s="147" t="s">
        <v>33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</row>
    <row r="41" spans="1:12" x14ac:dyDescent="0.2">
      <c r="A41" s="18">
        <f t="shared" si="1"/>
        <v>29</v>
      </c>
      <c r="B41" s="144">
        <v>44529</v>
      </c>
      <c r="C41" s="145" t="s">
        <v>29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</row>
    <row r="42" spans="1:12" x14ac:dyDescent="0.2">
      <c r="A42" s="19">
        <f t="shared" si="1"/>
        <v>30</v>
      </c>
      <c r="B42" s="144">
        <v>44530</v>
      </c>
      <c r="C42" s="145" t="s">
        <v>27</v>
      </c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</row>
    <row r="43" spans="1:12" x14ac:dyDescent="0.2">
      <c r="A43" s="21"/>
      <c r="B43" s="144">
        <v>44531</v>
      </c>
      <c r="C43" s="145"/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</row>
    <row r="44" spans="1:12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</row>
    <row r="45" spans="1:12" x14ac:dyDescent="0.2">
      <c r="A45" s="19" t="s">
        <v>0</v>
      </c>
      <c r="B45" s="29" t="s">
        <v>0</v>
      </c>
      <c r="C45" s="29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</row>
    <row r="46" spans="1:12" x14ac:dyDescent="0.2"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</row>
  </sheetData>
  <mergeCells count="23">
    <mergeCell ref="K9:K11"/>
    <mergeCell ref="L9:L11"/>
    <mergeCell ref="D10:D11"/>
    <mergeCell ref="A6:D6"/>
    <mergeCell ref="E6:L6"/>
    <mergeCell ref="A7:D7"/>
    <mergeCell ref="E7:L7"/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A5" sqref="A5:E5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12" width="7.109375" style="6" customWidth="1"/>
    <col min="13" max="13" width="8.88671875" style="6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80" t="str">
        <f>+'01'!E1:L1</f>
        <v>TVRTKA XY</v>
      </c>
      <c r="F1" s="81"/>
      <c r="G1" s="81"/>
      <c r="H1" s="81"/>
      <c r="I1" s="81"/>
      <c r="J1" s="81"/>
      <c r="K1" s="81"/>
      <c r="L1" s="81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80" t="str">
        <f>+'01'!E2:L2</f>
        <v>GRAD, ULICA</v>
      </c>
      <c r="F2" s="81"/>
      <c r="G2" s="81"/>
      <c r="H2" s="81"/>
      <c r="I2" s="81"/>
      <c r="J2" s="81"/>
      <c r="K2" s="81"/>
      <c r="L2" s="81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80" t="str">
        <f>+'01'!E3:L3</f>
        <v>91184883380</v>
      </c>
      <c r="F3" s="81"/>
      <c r="G3" s="81"/>
      <c r="H3" s="81"/>
      <c r="I3" s="81"/>
      <c r="J3" s="81"/>
      <c r="K3" s="81"/>
      <c r="L3" s="81"/>
      <c r="M3" s="31"/>
    </row>
    <row r="4" spans="1:13" x14ac:dyDescent="0.2">
      <c r="A4" s="60"/>
      <c r="B4" s="60"/>
      <c r="C4" s="60"/>
      <c r="D4" s="60"/>
      <c r="E4" s="5"/>
      <c r="F4" s="5"/>
      <c r="G4" s="5"/>
      <c r="H4" s="5"/>
      <c r="I4" s="5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82" t="s">
        <v>37</v>
      </c>
      <c r="B6" s="83"/>
      <c r="C6" s="83"/>
      <c r="D6" s="83"/>
      <c r="E6" s="84">
        <f>+'01'!E6:L6</f>
        <v>0</v>
      </c>
      <c r="F6" s="85"/>
      <c r="G6" s="85"/>
      <c r="H6" s="85"/>
      <c r="I6" s="85"/>
      <c r="J6" s="85"/>
      <c r="K6" s="85"/>
      <c r="L6" s="85"/>
    </row>
    <row r="7" spans="1:13" ht="18" customHeight="1" x14ac:dyDescent="0.2">
      <c r="A7" s="82" t="s">
        <v>38</v>
      </c>
      <c r="B7" s="83"/>
      <c r="C7" s="83"/>
      <c r="D7" s="83"/>
      <c r="E7" s="84">
        <f>+'01'!E7:L7</f>
        <v>0</v>
      </c>
      <c r="F7" s="85"/>
      <c r="G7" s="85"/>
      <c r="H7" s="85"/>
      <c r="I7" s="85"/>
      <c r="J7" s="85"/>
      <c r="K7" s="85"/>
      <c r="L7" s="85"/>
    </row>
    <row r="8" spans="1:13" x14ac:dyDescent="0.2">
      <c r="A8" s="14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x14ac:dyDescent="0.2">
      <c r="A13" s="18">
        <v>1</v>
      </c>
      <c r="B13" s="150">
        <v>44531</v>
      </c>
      <c r="C13" s="151" t="s">
        <v>30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</row>
    <row r="14" spans="1:13" x14ac:dyDescent="0.2">
      <c r="A14" s="19">
        <f>+A13+1</f>
        <v>2</v>
      </c>
      <c r="B14" s="150">
        <v>44532</v>
      </c>
      <c r="C14" s="151" t="s">
        <v>32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</row>
    <row r="15" spans="1:13" x14ac:dyDescent="0.2">
      <c r="A15" s="21">
        <f t="shared" ref="A15:A43" si="1">+A14+1</f>
        <v>3</v>
      </c>
      <c r="B15" s="150">
        <v>44533</v>
      </c>
      <c r="C15" s="151" t="s">
        <v>28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</row>
    <row r="16" spans="1:13" x14ac:dyDescent="0.2">
      <c r="A16" s="23">
        <f t="shared" si="1"/>
        <v>4</v>
      </c>
      <c r="B16" s="150">
        <v>44534</v>
      </c>
      <c r="C16" s="151" t="s">
        <v>31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</row>
    <row r="17" spans="1:12" x14ac:dyDescent="0.2">
      <c r="A17" s="18">
        <f t="shared" si="1"/>
        <v>5</v>
      </c>
      <c r="B17" s="152">
        <v>44535</v>
      </c>
      <c r="C17" s="153" t="s">
        <v>33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</row>
    <row r="18" spans="1:12" x14ac:dyDescent="0.2">
      <c r="A18" s="19">
        <f t="shared" si="1"/>
        <v>6</v>
      </c>
      <c r="B18" s="150">
        <v>44536</v>
      </c>
      <c r="C18" s="151" t="s">
        <v>29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</row>
    <row r="19" spans="1:12" x14ac:dyDescent="0.2">
      <c r="A19" s="21">
        <f t="shared" si="1"/>
        <v>7</v>
      </c>
      <c r="B19" s="150">
        <v>44537</v>
      </c>
      <c r="C19" s="151" t="s">
        <v>27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</row>
    <row r="20" spans="1:12" x14ac:dyDescent="0.2">
      <c r="A20" s="23">
        <f t="shared" si="1"/>
        <v>8</v>
      </c>
      <c r="B20" s="150">
        <v>44538</v>
      </c>
      <c r="C20" s="151" t="s">
        <v>30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</row>
    <row r="21" spans="1:12" x14ac:dyDescent="0.2">
      <c r="A21" s="18">
        <f t="shared" si="1"/>
        <v>9</v>
      </c>
      <c r="B21" s="150">
        <v>44539</v>
      </c>
      <c r="C21" s="151" t="s">
        <v>32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</row>
    <row r="22" spans="1:12" x14ac:dyDescent="0.2">
      <c r="A22" s="19">
        <f t="shared" si="1"/>
        <v>10</v>
      </c>
      <c r="B22" s="150">
        <v>44540</v>
      </c>
      <c r="C22" s="151" t="s">
        <v>28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</row>
    <row r="23" spans="1:12" x14ac:dyDescent="0.2">
      <c r="A23" s="21">
        <f t="shared" si="1"/>
        <v>11</v>
      </c>
      <c r="B23" s="150">
        <v>44541</v>
      </c>
      <c r="C23" s="151" t="s">
        <v>31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</row>
    <row r="24" spans="1:12" x14ac:dyDescent="0.2">
      <c r="A24" s="23">
        <f t="shared" si="1"/>
        <v>12</v>
      </c>
      <c r="B24" s="152">
        <v>44542</v>
      </c>
      <c r="C24" s="153" t="s">
        <v>33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</row>
    <row r="25" spans="1:12" x14ac:dyDescent="0.2">
      <c r="A25" s="18">
        <f t="shared" si="1"/>
        <v>13</v>
      </c>
      <c r="B25" s="150">
        <v>44543</v>
      </c>
      <c r="C25" s="151" t="s">
        <v>29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</row>
    <row r="26" spans="1:12" x14ac:dyDescent="0.2">
      <c r="A26" s="19">
        <f t="shared" si="1"/>
        <v>14</v>
      </c>
      <c r="B26" s="150">
        <v>44544</v>
      </c>
      <c r="C26" s="151" t="s">
        <v>27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</row>
    <row r="27" spans="1:12" x14ac:dyDescent="0.2">
      <c r="A27" s="21">
        <f t="shared" si="1"/>
        <v>15</v>
      </c>
      <c r="B27" s="150">
        <v>44545</v>
      </c>
      <c r="C27" s="151" t="s">
        <v>30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</row>
    <row r="28" spans="1:12" x14ac:dyDescent="0.2">
      <c r="A28" s="23">
        <f t="shared" si="1"/>
        <v>16</v>
      </c>
      <c r="B28" s="150">
        <v>44546</v>
      </c>
      <c r="C28" s="151" t="s">
        <v>32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</row>
    <row r="29" spans="1:12" x14ac:dyDescent="0.2">
      <c r="A29" s="18">
        <f t="shared" si="1"/>
        <v>17</v>
      </c>
      <c r="B29" s="150">
        <v>44547</v>
      </c>
      <c r="C29" s="151" t="s">
        <v>28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</row>
    <row r="30" spans="1:12" x14ac:dyDescent="0.2">
      <c r="A30" s="19">
        <f t="shared" si="1"/>
        <v>18</v>
      </c>
      <c r="B30" s="150">
        <v>44548</v>
      </c>
      <c r="C30" s="151" t="s">
        <v>31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</row>
    <row r="31" spans="1:12" x14ac:dyDescent="0.2">
      <c r="A31" s="21">
        <f t="shared" si="1"/>
        <v>19</v>
      </c>
      <c r="B31" s="152">
        <v>44549</v>
      </c>
      <c r="C31" s="153" t="s">
        <v>33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</row>
    <row r="32" spans="1:12" x14ac:dyDescent="0.2">
      <c r="A32" s="23">
        <f t="shared" si="1"/>
        <v>20</v>
      </c>
      <c r="B32" s="150">
        <v>44550</v>
      </c>
      <c r="C32" s="151" t="s">
        <v>29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</row>
    <row r="33" spans="1:12" x14ac:dyDescent="0.2">
      <c r="A33" s="19">
        <f t="shared" si="1"/>
        <v>21</v>
      </c>
      <c r="B33" s="150">
        <v>44551</v>
      </c>
      <c r="C33" s="151" t="s">
        <v>27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</row>
    <row r="34" spans="1:12" x14ac:dyDescent="0.2">
      <c r="A34" s="19">
        <f t="shared" si="1"/>
        <v>22</v>
      </c>
      <c r="B34" s="150">
        <v>44552</v>
      </c>
      <c r="C34" s="151" t="s">
        <v>30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</row>
    <row r="35" spans="1:12" x14ac:dyDescent="0.2">
      <c r="A35" s="21">
        <f t="shared" si="1"/>
        <v>23</v>
      </c>
      <c r="B35" s="150">
        <v>44553</v>
      </c>
      <c r="C35" s="151" t="s">
        <v>32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</row>
    <row r="36" spans="1:12" x14ac:dyDescent="0.2">
      <c r="A36" s="23">
        <f t="shared" si="1"/>
        <v>24</v>
      </c>
      <c r="B36" s="150">
        <v>44554</v>
      </c>
      <c r="C36" s="151" t="s">
        <v>28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</row>
    <row r="37" spans="1:12" x14ac:dyDescent="0.2">
      <c r="A37" s="18">
        <f t="shared" si="1"/>
        <v>25</v>
      </c>
      <c r="B37" s="154">
        <v>44555</v>
      </c>
      <c r="C37" s="155" t="s">
        <v>31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</row>
    <row r="38" spans="1:12" x14ac:dyDescent="0.2">
      <c r="A38" s="19">
        <f t="shared" si="1"/>
        <v>26</v>
      </c>
      <c r="B38" s="156">
        <v>44556</v>
      </c>
      <c r="C38" s="157" t="s">
        <v>33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</row>
    <row r="39" spans="1:12" x14ac:dyDescent="0.2">
      <c r="A39" s="21">
        <f t="shared" si="1"/>
        <v>27</v>
      </c>
      <c r="B39" s="150">
        <v>44557</v>
      </c>
      <c r="C39" s="151" t="s">
        <v>29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</row>
    <row r="40" spans="1:12" x14ac:dyDescent="0.2">
      <c r="A40" s="23">
        <f t="shared" si="1"/>
        <v>28</v>
      </c>
      <c r="B40" s="150">
        <v>44558</v>
      </c>
      <c r="C40" s="151" t="s">
        <v>27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</row>
    <row r="41" spans="1:12" x14ac:dyDescent="0.2">
      <c r="A41" s="18">
        <f t="shared" si="1"/>
        <v>29</v>
      </c>
      <c r="B41" s="150">
        <v>44559</v>
      </c>
      <c r="C41" s="151" t="s">
        <v>30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</row>
    <row r="42" spans="1:12" x14ac:dyDescent="0.2">
      <c r="A42" s="19">
        <f t="shared" si="1"/>
        <v>30</v>
      </c>
      <c r="B42" s="150">
        <v>44560</v>
      </c>
      <c r="C42" s="151" t="s">
        <v>32</v>
      </c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</row>
    <row r="43" spans="1:12" x14ac:dyDescent="0.2">
      <c r="A43" s="21">
        <f t="shared" si="1"/>
        <v>31</v>
      </c>
      <c r="B43" s="150">
        <v>44561</v>
      </c>
      <c r="C43" s="151" t="s">
        <v>28</v>
      </c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</row>
    <row r="44" spans="1:12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</row>
    <row r="45" spans="1:12" x14ac:dyDescent="0.2">
      <c r="A45" s="19" t="s">
        <v>0</v>
      </c>
      <c r="B45" s="29" t="s">
        <v>0</v>
      </c>
      <c r="C45" s="29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</row>
    <row r="46" spans="1:12" x14ac:dyDescent="0.2"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</row>
  </sheetData>
  <mergeCells count="23">
    <mergeCell ref="K9:K11"/>
    <mergeCell ref="L9:L11"/>
    <mergeCell ref="D10:D11"/>
    <mergeCell ref="A6:D6"/>
    <mergeCell ref="E6:L6"/>
    <mergeCell ref="A7:D7"/>
    <mergeCell ref="E7:L7"/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5" sqref="A5:E5"/>
    </sheetView>
  </sheetViews>
  <sheetFormatPr defaultRowHeight="15.75" x14ac:dyDescent="0.25"/>
  <cols>
    <col min="1" max="1" width="8.88671875" style="35"/>
    <col min="2" max="2" width="16.6640625" customWidth="1"/>
    <col min="3" max="3" width="13.77734375" customWidth="1"/>
    <col min="4" max="4" width="14.5546875" customWidth="1"/>
  </cols>
  <sheetData>
    <row r="1" spans="1:13" s="32" customFormat="1" ht="22.5" customHeight="1" x14ac:dyDescent="0.2">
      <c r="A1" s="55" t="s">
        <v>22</v>
      </c>
      <c r="B1" s="55"/>
      <c r="C1" s="87" t="str">
        <f>+'01'!E1</f>
        <v>TVRTKA XY</v>
      </c>
      <c r="D1" s="87"/>
      <c r="E1" s="87"/>
      <c r="F1" s="38"/>
      <c r="G1" s="38"/>
      <c r="H1" s="38"/>
      <c r="I1" s="38"/>
      <c r="J1" s="38"/>
      <c r="K1" s="38"/>
      <c r="L1" s="38"/>
      <c r="M1" s="31"/>
    </row>
    <row r="2" spans="1:13" s="32" customFormat="1" ht="22.5" customHeight="1" x14ac:dyDescent="0.2">
      <c r="A2" s="55" t="s">
        <v>23</v>
      </c>
      <c r="B2" s="55"/>
      <c r="C2" s="88" t="str">
        <f>+'01'!E2</f>
        <v>GRAD, ULICA</v>
      </c>
      <c r="D2" s="88"/>
      <c r="E2" s="88"/>
      <c r="F2" s="38"/>
      <c r="G2" s="38"/>
      <c r="H2" s="38"/>
      <c r="I2" s="38"/>
      <c r="J2" s="38"/>
      <c r="K2" s="38"/>
      <c r="L2" s="38"/>
      <c r="M2" s="31"/>
    </row>
    <row r="3" spans="1:13" s="32" customFormat="1" ht="22.5" customHeight="1" x14ac:dyDescent="0.2">
      <c r="A3" s="55" t="s">
        <v>24</v>
      </c>
      <c r="B3" s="55"/>
      <c r="C3" s="88" t="str">
        <f>+'01'!E3</f>
        <v>91184883380</v>
      </c>
      <c r="D3" s="88"/>
      <c r="E3" s="88"/>
      <c r="F3" s="38"/>
      <c r="G3" s="38"/>
      <c r="H3" s="38"/>
      <c r="I3" s="38"/>
      <c r="J3" s="38"/>
      <c r="K3" s="38"/>
      <c r="L3" s="38"/>
      <c r="M3" s="31"/>
    </row>
    <row r="4" spans="1:13" ht="15" x14ac:dyDescent="0.2">
      <c r="A4" s="39"/>
      <c r="B4" s="39"/>
      <c r="C4" s="39"/>
      <c r="D4" s="39"/>
      <c r="E4" s="5"/>
      <c r="F4" s="5"/>
      <c r="G4" s="5"/>
      <c r="H4" s="5"/>
      <c r="I4" s="5"/>
      <c r="J4" s="6"/>
      <c r="K4" s="6"/>
      <c r="L4" s="6"/>
      <c r="M4" s="6"/>
    </row>
    <row r="5" spans="1:13" s="34" customFormat="1" ht="44.25" customHeight="1" x14ac:dyDescent="0.25">
      <c r="A5" s="95" t="s">
        <v>52</v>
      </c>
      <c r="B5" s="95"/>
      <c r="C5" s="95"/>
      <c r="D5" s="95"/>
      <c r="E5" s="95"/>
      <c r="F5" s="40"/>
      <c r="G5" s="40"/>
      <c r="H5" s="40"/>
      <c r="I5" s="40"/>
      <c r="J5" s="40"/>
      <c r="K5" s="40"/>
      <c r="L5" s="40"/>
    </row>
    <row r="6" spans="1:13" ht="18" customHeight="1" x14ac:dyDescent="0.2">
      <c r="A6" s="86" t="s">
        <v>37</v>
      </c>
      <c r="B6" s="86"/>
      <c r="C6" s="87">
        <f>+'01'!E6</f>
        <v>0</v>
      </c>
      <c r="D6" s="87"/>
      <c r="E6" s="87"/>
      <c r="F6" s="38"/>
      <c r="G6" s="38"/>
      <c r="H6" s="42"/>
      <c r="I6" s="42"/>
      <c r="J6" s="42"/>
      <c r="K6" s="42"/>
      <c r="L6" s="42"/>
      <c r="M6" s="43"/>
    </row>
    <row r="7" spans="1:13" ht="18" customHeight="1" x14ac:dyDescent="0.2">
      <c r="A7" s="86" t="s">
        <v>38</v>
      </c>
      <c r="B7" s="86"/>
      <c r="C7" s="88">
        <f>+'01'!E7</f>
        <v>0</v>
      </c>
      <c r="D7" s="88"/>
      <c r="E7" s="88"/>
      <c r="F7" s="38"/>
      <c r="G7" s="38"/>
      <c r="H7" s="42"/>
      <c r="I7" s="42"/>
      <c r="J7" s="42"/>
      <c r="K7" s="42"/>
      <c r="L7" s="42"/>
      <c r="M7" s="43"/>
    </row>
    <row r="8" spans="1:13" s="22" customFormat="1" ht="18.75" customHeight="1" x14ac:dyDescent="0.2">
      <c r="A8" s="44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s="46" customFormat="1" ht="33.75" customHeight="1" x14ac:dyDescent="0.2">
      <c r="A9" s="44"/>
      <c r="B9" s="50" t="s">
        <v>4</v>
      </c>
      <c r="C9" s="51" t="s">
        <v>51</v>
      </c>
      <c r="D9" s="51" t="s">
        <v>6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s="22" customFormat="1" ht="18.75" customHeight="1" x14ac:dyDescent="0.2">
      <c r="A10" s="44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s="22" customFormat="1" ht="18.75" customHeight="1" x14ac:dyDescent="0.2">
      <c r="A11" s="47" t="s">
        <v>39</v>
      </c>
      <c r="B11" s="8">
        <f>+'01'!J45</f>
        <v>0</v>
      </c>
      <c r="C11" s="48">
        <v>2</v>
      </c>
      <c r="D11" s="48">
        <f>+C11*B11</f>
        <v>0</v>
      </c>
    </row>
    <row r="12" spans="1:13" s="22" customFormat="1" ht="18.75" customHeight="1" x14ac:dyDescent="0.2">
      <c r="A12" s="47" t="s">
        <v>40</v>
      </c>
      <c r="B12" s="8">
        <f>+'02'!J45</f>
        <v>0</v>
      </c>
      <c r="C12" s="48">
        <v>2</v>
      </c>
      <c r="D12" s="48">
        <f t="shared" ref="D12:D22" si="0">+C12*B12</f>
        <v>0</v>
      </c>
    </row>
    <row r="13" spans="1:13" s="22" customFormat="1" ht="18.75" customHeight="1" x14ac:dyDescent="0.2">
      <c r="A13" s="47" t="s">
        <v>41</v>
      </c>
      <c r="B13" s="8">
        <f>+'03'!J45</f>
        <v>0</v>
      </c>
      <c r="C13" s="48">
        <v>2</v>
      </c>
      <c r="D13" s="48">
        <f t="shared" si="0"/>
        <v>0</v>
      </c>
    </row>
    <row r="14" spans="1:13" s="22" customFormat="1" ht="18.75" customHeight="1" x14ac:dyDescent="0.2">
      <c r="A14" s="47" t="s">
        <v>42</v>
      </c>
      <c r="B14" s="8">
        <f>+'04'!J45</f>
        <v>0</v>
      </c>
      <c r="C14" s="48">
        <v>2</v>
      </c>
      <c r="D14" s="48">
        <f t="shared" si="0"/>
        <v>0</v>
      </c>
    </row>
    <row r="15" spans="1:13" s="22" customFormat="1" ht="18.75" customHeight="1" x14ac:dyDescent="0.2">
      <c r="A15" s="47" t="s">
        <v>43</v>
      </c>
      <c r="B15" s="8">
        <f>+'05'!J45</f>
        <v>0</v>
      </c>
      <c r="C15" s="48">
        <v>2</v>
      </c>
      <c r="D15" s="48">
        <f t="shared" si="0"/>
        <v>0</v>
      </c>
    </row>
    <row r="16" spans="1:13" s="22" customFormat="1" ht="18.75" customHeight="1" x14ac:dyDescent="0.2">
      <c r="A16" s="47" t="s">
        <v>44</v>
      </c>
      <c r="B16" s="8">
        <f>+'06'!J45</f>
        <v>0</v>
      </c>
      <c r="C16" s="48">
        <v>2</v>
      </c>
      <c r="D16" s="48">
        <f t="shared" si="0"/>
        <v>0</v>
      </c>
    </row>
    <row r="17" spans="1:4" s="22" customFormat="1" ht="18.75" customHeight="1" x14ac:dyDescent="0.2">
      <c r="A17" s="47" t="s">
        <v>45</v>
      </c>
      <c r="B17" s="8">
        <f>+'07'!J45</f>
        <v>0</v>
      </c>
      <c r="C17" s="48">
        <v>2</v>
      </c>
      <c r="D17" s="48">
        <f t="shared" si="0"/>
        <v>0</v>
      </c>
    </row>
    <row r="18" spans="1:4" s="22" customFormat="1" ht="18.75" customHeight="1" x14ac:dyDescent="0.2">
      <c r="A18" s="47" t="s">
        <v>46</v>
      </c>
      <c r="B18" s="8">
        <f>+'08'!J45</f>
        <v>0</v>
      </c>
      <c r="C18" s="48">
        <v>2</v>
      </c>
      <c r="D18" s="48">
        <f t="shared" si="0"/>
        <v>0</v>
      </c>
    </row>
    <row r="19" spans="1:4" s="22" customFormat="1" ht="18.75" customHeight="1" x14ac:dyDescent="0.2">
      <c r="A19" s="47" t="s">
        <v>47</v>
      </c>
      <c r="B19" s="8">
        <f>+'09'!J45</f>
        <v>0</v>
      </c>
      <c r="C19" s="48">
        <v>2</v>
      </c>
      <c r="D19" s="48">
        <f t="shared" si="0"/>
        <v>0</v>
      </c>
    </row>
    <row r="20" spans="1:4" s="22" customFormat="1" ht="18.75" customHeight="1" x14ac:dyDescent="0.2">
      <c r="A20" s="47" t="s">
        <v>48</v>
      </c>
      <c r="B20" s="8">
        <f>+'10'!J45</f>
        <v>0</v>
      </c>
      <c r="C20" s="48">
        <v>2</v>
      </c>
      <c r="D20" s="48">
        <f t="shared" si="0"/>
        <v>0</v>
      </c>
    </row>
    <row r="21" spans="1:4" s="22" customFormat="1" ht="18.75" customHeight="1" x14ac:dyDescent="0.2">
      <c r="A21" s="47" t="s">
        <v>49</v>
      </c>
      <c r="B21" s="8">
        <f>+'11'!J45</f>
        <v>0</v>
      </c>
      <c r="C21" s="48">
        <v>2</v>
      </c>
      <c r="D21" s="48">
        <f t="shared" si="0"/>
        <v>0</v>
      </c>
    </row>
    <row r="22" spans="1:4" s="22" customFormat="1" ht="18.75" customHeight="1" x14ac:dyDescent="0.2">
      <c r="A22" s="47" t="s">
        <v>50</v>
      </c>
      <c r="B22" s="8">
        <f>+'12'!J45</f>
        <v>0</v>
      </c>
      <c r="C22" s="48">
        <v>2</v>
      </c>
      <c r="D22" s="48">
        <f t="shared" si="0"/>
        <v>0</v>
      </c>
    </row>
    <row r="23" spans="1:4" s="22" customFormat="1" ht="18.75" customHeight="1" x14ac:dyDescent="0.2">
      <c r="A23" s="44"/>
    </row>
    <row r="24" spans="1:4" s="22" customFormat="1" ht="18.75" customHeight="1" x14ac:dyDescent="0.2">
      <c r="A24" s="44"/>
      <c r="B24" s="8">
        <f>SUM(B11:B23)</f>
        <v>0</v>
      </c>
      <c r="D24" s="49">
        <f>SUM(D11:D23)</f>
        <v>0</v>
      </c>
    </row>
    <row r="25" spans="1:4" s="22" customFormat="1" ht="18.75" customHeight="1" x14ac:dyDescent="0.2">
      <c r="A25" s="44"/>
    </row>
    <row r="26" spans="1:4" s="22" customFormat="1" ht="18.75" customHeight="1" x14ac:dyDescent="0.2">
      <c r="A26" s="44"/>
    </row>
    <row r="27" spans="1:4" s="37" customFormat="1" ht="18.75" customHeight="1" x14ac:dyDescent="0.2">
      <c r="A27" s="36"/>
    </row>
    <row r="28" spans="1:4" s="37" customFormat="1" ht="18.75" customHeight="1" x14ac:dyDescent="0.2">
      <c r="A28" s="36"/>
    </row>
    <row r="29" spans="1:4" s="37" customFormat="1" ht="18.75" customHeight="1" x14ac:dyDescent="0.2">
      <c r="A29" s="36"/>
    </row>
    <row r="30" spans="1:4" s="37" customFormat="1" ht="18.75" customHeight="1" x14ac:dyDescent="0.2">
      <c r="A30" s="36"/>
    </row>
    <row r="31" spans="1:4" s="37" customFormat="1" ht="18.75" customHeight="1" x14ac:dyDescent="0.2">
      <c r="A31" s="36"/>
    </row>
  </sheetData>
  <mergeCells count="11">
    <mergeCell ref="C1:E1"/>
    <mergeCell ref="C2:E2"/>
    <mergeCell ref="C3:E3"/>
    <mergeCell ref="C6:E6"/>
    <mergeCell ref="C7:E7"/>
    <mergeCell ref="A5:E5"/>
    <mergeCell ref="A6:B6"/>
    <mergeCell ref="A7:B7"/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A5" sqref="A5:E5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12" width="7.109375" style="6" customWidth="1"/>
    <col min="13" max="13" width="8.88671875" style="6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80" t="str">
        <f>+'01'!E1:L1</f>
        <v>TVRTKA XY</v>
      </c>
      <c r="F1" s="81"/>
      <c r="G1" s="81"/>
      <c r="H1" s="81"/>
      <c r="I1" s="81"/>
      <c r="J1" s="81"/>
      <c r="K1" s="81"/>
      <c r="L1" s="81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80" t="str">
        <f>+'01'!E2:L2</f>
        <v>GRAD, ULICA</v>
      </c>
      <c r="F2" s="81"/>
      <c r="G2" s="81"/>
      <c r="H2" s="81"/>
      <c r="I2" s="81"/>
      <c r="J2" s="81"/>
      <c r="K2" s="81"/>
      <c r="L2" s="81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80" t="str">
        <f>+'01'!E3:L3</f>
        <v>91184883380</v>
      </c>
      <c r="F3" s="81"/>
      <c r="G3" s="81"/>
      <c r="H3" s="81"/>
      <c r="I3" s="81"/>
      <c r="J3" s="81"/>
      <c r="K3" s="81"/>
      <c r="L3" s="81"/>
      <c r="M3" s="31"/>
    </row>
    <row r="4" spans="1:13" x14ac:dyDescent="0.2">
      <c r="A4" s="60"/>
      <c r="B4" s="60"/>
      <c r="C4" s="60"/>
      <c r="D4" s="60"/>
      <c r="E4" s="5"/>
      <c r="F4" s="5"/>
      <c r="G4" s="5"/>
      <c r="H4" s="5"/>
      <c r="I4" s="5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82" t="s">
        <v>37</v>
      </c>
      <c r="B6" s="83"/>
      <c r="C6" s="83"/>
      <c r="D6" s="83"/>
      <c r="E6" s="84">
        <f>+'01'!E6:L6</f>
        <v>0</v>
      </c>
      <c r="F6" s="85"/>
      <c r="G6" s="85"/>
      <c r="H6" s="85"/>
      <c r="I6" s="85"/>
      <c r="J6" s="85"/>
      <c r="K6" s="85"/>
      <c r="L6" s="85"/>
    </row>
    <row r="7" spans="1:13" ht="18" customHeight="1" x14ac:dyDescent="0.2">
      <c r="A7" s="82" t="s">
        <v>38</v>
      </c>
      <c r="B7" s="83"/>
      <c r="C7" s="83"/>
      <c r="D7" s="83"/>
      <c r="E7" s="84">
        <f>+'01'!E7:L7</f>
        <v>0</v>
      </c>
      <c r="F7" s="85"/>
      <c r="G7" s="85"/>
      <c r="H7" s="85"/>
      <c r="I7" s="85"/>
      <c r="J7" s="85"/>
      <c r="K7" s="85"/>
      <c r="L7" s="85"/>
    </row>
    <row r="8" spans="1:13" x14ac:dyDescent="0.2">
      <c r="A8" s="14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x14ac:dyDescent="0.2">
      <c r="A13" s="18">
        <v>1</v>
      </c>
      <c r="B13" s="96">
        <v>44228</v>
      </c>
      <c r="C13" s="97" t="s">
        <v>29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</row>
    <row r="14" spans="1:13" x14ac:dyDescent="0.2">
      <c r="A14" s="19">
        <f>+A13+1</f>
        <v>2</v>
      </c>
      <c r="B14" s="96">
        <v>44229</v>
      </c>
      <c r="C14" s="97" t="s">
        <v>27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</row>
    <row r="15" spans="1:13" x14ac:dyDescent="0.2">
      <c r="A15" s="21">
        <f t="shared" ref="A15:A43" si="1">+A14+1</f>
        <v>3</v>
      </c>
      <c r="B15" s="96">
        <v>44230</v>
      </c>
      <c r="C15" s="97" t="s">
        <v>30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</row>
    <row r="16" spans="1:13" x14ac:dyDescent="0.2">
      <c r="A16" s="23">
        <f t="shared" si="1"/>
        <v>4</v>
      </c>
      <c r="B16" s="96">
        <v>44231</v>
      </c>
      <c r="C16" s="97" t="s">
        <v>32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</row>
    <row r="17" spans="1:12" x14ac:dyDescent="0.2">
      <c r="A17" s="18">
        <f t="shared" si="1"/>
        <v>5</v>
      </c>
      <c r="B17" s="96">
        <v>44232</v>
      </c>
      <c r="C17" s="97" t="s">
        <v>28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</row>
    <row r="18" spans="1:12" x14ac:dyDescent="0.2">
      <c r="A18" s="19">
        <f t="shared" si="1"/>
        <v>6</v>
      </c>
      <c r="B18" s="96">
        <v>44233</v>
      </c>
      <c r="C18" s="97" t="s">
        <v>31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</row>
    <row r="19" spans="1:12" x14ac:dyDescent="0.2">
      <c r="A19" s="21">
        <f t="shared" si="1"/>
        <v>7</v>
      </c>
      <c r="B19" s="98">
        <v>44234</v>
      </c>
      <c r="C19" s="99" t="s">
        <v>33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</row>
    <row r="20" spans="1:12" x14ac:dyDescent="0.2">
      <c r="A20" s="23">
        <f t="shared" si="1"/>
        <v>8</v>
      </c>
      <c r="B20" s="96">
        <v>44235</v>
      </c>
      <c r="C20" s="97" t="s">
        <v>29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</row>
    <row r="21" spans="1:12" x14ac:dyDescent="0.2">
      <c r="A21" s="18">
        <f t="shared" si="1"/>
        <v>9</v>
      </c>
      <c r="B21" s="96">
        <v>44236</v>
      </c>
      <c r="C21" s="97" t="s">
        <v>27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</row>
    <row r="22" spans="1:12" x14ac:dyDescent="0.2">
      <c r="A22" s="19">
        <f t="shared" si="1"/>
        <v>10</v>
      </c>
      <c r="B22" s="96">
        <v>44237</v>
      </c>
      <c r="C22" s="97" t="s">
        <v>30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</row>
    <row r="23" spans="1:12" x14ac:dyDescent="0.2">
      <c r="A23" s="21">
        <f t="shared" si="1"/>
        <v>11</v>
      </c>
      <c r="B23" s="96">
        <v>44238</v>
      </c>
      <c r="C23" s="97" t="s">
        <v>32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</row>
    <row r="24" spans="1:12" x14ac:dyDescent="0.2">
      <c r="A24" s="23">
        <f t="shared" si="1"/>
        <v>12</v>
      </c>
      <c r="B24" s="96">
        <v>44239</v>
      </c>
      <c r="C24" s="97" t="s">
        <v>28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</row>
    <row r="25" spans="1:12" x14ac:dyDescent="0.2">
      <c r="A25" s="18">
        <f t="shared" si="1"/>
        <v>13</v>
      </c>
      <c r="B25" s="96">
        <v>44240</v>
      </c>
      <c r="C25" s="97" t="s">
        <v>31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</row>
    <row r="26" spans="1:12" x14ac:dyDescent="0.2">
      <c r="A26" s="19">
        <f t="shared" si="1"/>
        <v>14</v>
      </c>
      <c r="B26" s="98">
        <v>44241</v>
      </c>
      <c r="C26" s="99" t="s">
        <v>33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</row>
    <row r="27" spans="1:12" x14ac:dyDescent="0.2">
      <c r="A27" s="21">
        <f t="shared" si="1"/>
        <v>15</v>
      </c>
      <c r="B27" s="96">
        <v>44242</v>
      </c>
      <c r="C27" s="97" t="s">
        <v>29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</row>
    <row r="28" spans="1:12" x14ac:dyDescent="0.2">
      <c r="A28" s="23">
        <f t="shared" si="1"/>
        <v>16</v>
      </c>
      <c r="B28" s="96">
        <v>44243</v>
      </c>
      <c r="C28" s="97" t="s">
        <v>27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</row>
    <row r="29" spans="1:12" x14ac:dyDescent="0.2">
      <c r="A29" s="18">
        <f t="shared" si="1"/>
        <v>17</v>
      </c>
      <c r="B29" s="96">
        <v>44244</v>
      </c>
      <c r="C29" s="97" t="s">
        <v>30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</row>
    <row r="30" spans="1:12" x14ac:dyDescent="0.2">
      <c r="A30" s="19">
        <f t="shared" si="1"/>
        <v>18</v>
      </c>
      <c r="B30" s="96">
        <v>44245</v>
      </c>
      <c r="C30" s="97" t="s">
        <v>32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</row>
    <row r="31" spans="1:12" x14ac:dyDescent="0.2">
      <c r="A31" s="21">
        <f t="shared" si="1"/>
        <v>19</v>
      </c>
      <c r="B31" s="96">
        <v>44246</v>
      </c>
      <c r="C31" s="97" t="s">
        <v>28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</row>
    <row r="32" spans="1:12" x14ac:dyDescent="0.2">
      <c r="A32" s="23">
        <f t="shared" si="1"/>
        <v>20</v>
      </c>
      <c r="B32" s="96">
        <v>44247</v>
      </c>
      <c r="C32" s="97" t="s">
        <v>31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</row>
    <row r="33" spans="1:12" x14ac:dyDescent="0.2">
      <c r="A33" s="19">
        <f t="shared" si="1"/>
        <v>21</v>
      </c>
      <c r="B33" s="98">
        <v>44248</v>
      </c>
      <c r="C33" s="99" t="s">
        <v>33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</row>
    <row r="34" spans="1:12" x14ac:dyDescent="0.2">
      <c r="A34" s="19">
        <f t="shared" si="1"/>
        <v>22</v>
      </c>
      <c r="B34" s="96">
        <v>44249</v>
      </c>
      <c r="C34" s="97" t="s">
        <v>29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</row>
    <row r="35" spans="1:12" x14ac:dyDescent="0.2">
      <c r="A35" s="21">
        <f t="shared" si="1"/>
        <v>23</v>
      </c>
      <c r="B35" s="96">
        <v>44250</v>
      </c>
      <c r="C35" s="97" t="s">
        <v>27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</row>
    <row r="36" spans="1:12" x14ac:dyDescent="0.2">
      <c r="A36" s="23">
        <f t="shared" si="1"/>
        <v>24</v>
      </c>
      <c r="B36" s="96">
        <v>44251</v>
      </c>
      <c r="C36" s="97" t="s">
        <v>30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</row>
    <row r="37" spans="1:12" x14ac:dyDescent="0.2">
      <c r="A37" s="18">
        <f t="shared" si="1"/>
        <v>25</v>
      </c>
      <c r="B37" s="96">
        <v>44252</v>
      </c>
      <c r="C37" s="97" t="s">
        <v>32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</row>
    <row r="38" spans="1:12" x14ac:dyDescent="0.2">
      <c r="A38" s="19">
        <f t="shared" si="1"/>
        <v>26</v>
      </c>
      <c r="B38" s="96">
        <v>44253</v>
      </c>
      <c r="C38" s="97" t="s">
        <v>28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</row>
    <row r="39" spans="1:12" x14ac:dyDescent="0.2">
      <c r="A39" s="19">
        <f t="shared" si="1"/>
        <v>27</v>
      </c>
      <c r="B39" s="96">
        <v>44254</v>
      </c>
      <c r="C39" s="97" t="s">
        <v>31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</row>
    <row r="40" spans="1:12" x14ac:dyDescent="0.2">
      <c r="A40" s="19">
        <f t="shared" si="1"/>
        <v>28</v>
      </c>
      <c r="B40" s="98">
        <v>44255</v>
      </c>
      <c r="C40" s="99" t="s">
        <v>33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</row>
    <row r="41" spans="1:12" x14ac:dyDescent="0.2">
      <c r="A41" s="19">
        <f t="shared" si="1"/>
        <v>29</v>
      </c>
      <c r="B41" s="96">
        <v>44256</v>
      </c>
      <c r="C41" s="97" t="s">
        <v>29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</row>
    <row r="42" spans="1:12" x14ac:dyDescent="0.2">
      <c r="A42" s="19">
        <f t="shared" si="1"/>
        <v>30</v>
      </c>
      <c r="B42" s="96">
        <v>44257</v>
      </c>
      <c r="C42" s="97"/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</row>
    <row r="43" spans="1:12" x14ac:dyDescent="0.2">
      <c r="A43" s="19">
        <f t="shared" si="1"/>
        <v>31</v>
      </c>
      <c r="B43" s="96">
        <v>44258</v>
      </c>
      <c r="C43" s="97"/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</row>
    <row r="44" spans="1:12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</row>
    <row r="45" spans="1:12" x14ac:dyDescent="0.2">
      <c r="A45" s="19" t="s">
        <v>0</v>
      </c>
      <c r="B45" s="29" t="s">
        <v>0</v>
      </c>
      <c r="C45" s="29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</row>
    <row r="46" spans="1:12" x14ac:dyDescent="0.2"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</row>
  </sheetData>
  <mergeCells count="23">
    <mergeCell ref="A4:D4"/>
    <mergeCell ref="A5:L5"/>
    <mergeCell ref="K9:K11"/>
    <mergeCell ref="L9:L11"/>
    <mergeCell ref="D10:D11"/>
    <mergeCell ref="E10:E11"/>
    <mergeCell ref="F10:G10"/>
    <mergeCell ref="A6:D6"/>
    <mergeCell ref="E6:L6"/>
    <mergeCell ref="A7:D7"/>
    <mergeCell ref="E7:L7"/>
    <mergeCell ref="A1:D1"/>
    <mergeCell ref="E1:L1"/>
    <mergeCell ref="A2:D2"/>
    <mergeCell ref="E2:L2"/>
    <mergeCell ref="A3:D3"/>
    <mergeCell ref="E3:L3"/>
    <mergeCell ref="A12:C12"/>
    <mergeCell ref="D9:G9"/>
    <mergeCell ref="H9:H11"/>
    <mergeCell ref="I9:I11"/>
    <mergeCell ref="J9:J11"/>
    <mergeCell ref="A9:C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Stranica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A5" sqref="A5:E5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12" width="7.109375" style="6" customWidth="1"/>
    <col min="13" max="13" width="8.88671875" style="6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80" t="str">
        <f>+'01'!E1:L1</f>
        <v>TVRTKA XY</v>
      </c>
      <c r="F1" s="81"/>
      <c r="G1" s="81"/>
      <c r="H1" s="81"/>
      <c r="I1" s="81"/>
      <c r="J1" s="81"/>
      <c r="K1" s="81"/>
      <c r="L1" s="81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80" t="str">
        <f>+'01'!E2:L2</f>
        <v>GRAD, ULICA</v>
      </c>
      <c r="F2" s="81"/>
      <c r="G2" s="81"/>
      <c r="H2" s="81"/>
      <c r="I2" s="81"/>
      <c r="J2" s="81"/>
      <c r="K2" s="81"/>
      <c r="L2" s="81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80" t="str">
        <f>+'01'!E3:L3</f>
        <v>91184883380</v>
      </c>
      <c r="F3" s="81"/>
      <c r="G3" s="81"/>
      <c r="H3" s="81"/>
      <c r="I3" s="81"/>
      <c r="J3" s="81"/>
      <c r="K3" s="81"/>
      <c r="L3" s="81"/>
      <c r="M3" s="31"/>
    </row>
    <row r="4" spans="1:13" x14ac:dyDescent="0.2">
      <c r="A4" s="60"/>
      <c r="B4" s="60"/>
      <c r="C4" s="60"/>
      <c r="D4" s="60"/>
      <c r="E4" s="5"/>
      <c r="F4" s="5"/>
      <c r="G4" s="5"/>
      <c r="H4" s="5"/>
      <c r="I4" s="5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82" t="s">
        <v>37</v>
      </c>
      <c r="B6" s="83"/>
      <c r="C6" s="83"/>
      <c r="D6" s="83"/>
      <c r="E6" s="84">
        <f>+'01'!E6:L6</f>
        <v>0</v>
      </c>
      <c r="F6" s="85"/>
      <c r="G6" s="85"/>
      <c r="H6" s="85"/>
      <c r="I6" s="85"/>
      <c r="J6" s="85"/>
      <c r="K6" s="85"/>
      <c r="L6" s="85"/>
    </row>
    <row r="7" spans="1:13" ht="18" customHeight="1" x14ac:dyDescent="0.2">
      <c r="A7" s="82" t="s">
        <v>38</v>
      </c>
      <c r="B7" s="83"/>
      <c r="C7" s="83"/>
      <c r="D7" s="83"/>
      <c r="E7" s="84">
        <f>+'01'!E7:L7</f>
        <v>0</v>
      </c>
      <c r="F7" s="85"/>
      <c r="G7" s="85"/>
      <c r="H7" s="85"/>
      <c r="I7" s="85"/>
      <c r="J7" s="85"/>
      <c r="K7" s="85"/>
      <c r="L7" s="85"/>
    </row>
    <row r="8" spans="1:13" x14ac:dyDescent="0.2">
      <c r="A8" s="14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x14ac:dyDescent="0.2">
      <c r="A13" s="18">
        <v>1</v>
      </c>
      <c r="B13" s="100">
        <v>44256</v>
      </c>
      <c r="C13" s="101" t="s">
        <v>29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</row>
    <row r="14" spans="1:13" x14ac:dyDescent="0.2">
      <c r="A14" s="19">
        <f>+A13+1</f>
        <v>2</v>
      </c>
      <c r="B14" s="100">
        <v>44257</v>
      </c>
      <c r="C14" s="101" t="s">
        <v>27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</row>
    <row r="15" spans="1:13" x14ac:dyDescent="0.2">
      <c r="A15" s="21">
        <f t="shared" ref="A15:A43" si="1">+A14+1</f>
        <v>3</v>
      </c>
      <c r="B15" s="100">
        <v>44258</v>
      </c>
      <c r="C15" s="101" t="s">
        <v>30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</row>
    <row r="16" spans="1:13" x14ac:dyDescent="0.2">
      <c r="A16" s="23">
        <f t="shared" si="1"/>
        <v>4</v>
      </c>
      <c r="B16" s="100">
        <v>44259</v>
      </c>
      <c r="C16" s="101" t="s">
        <v>32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</row>
    <row r="17" spans="1:12" x14ac:dyDescent="0.2">
      <c r="A17" s="18">
        <f t="shared" si="1"/>
        <v>5</v>
      </c>
      <c r="B17" s="100">
        <v>44260</v>
      </c>
      <c r="C17" s="101" t="s">
        <v>28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</row>
    <row r="18" spans="1:12" x14ac:dyDescent="0.2">
      <c r="A18" s="19">
        <f t="shared" si="1"/>
        <v>6</v>
      </c>
      <c r="B18" s="100">
        <v>44261</v>
      </c>
      <c r="C18" s="101" t="s">
        <v>31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</row>
    <row r="19" spans="1:12" x14ac:dyDescent="0.2">
      <c r="A19" s="21">
        <f t="shared" si="1"/>
        <v>7</v>
      </c>
      <c r="B19" s="102">
        <v>44262</v>
      </c>
      <c r="C19" s="103" t="s">
        <v>33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</row>
    <row r="20" spans="1:12" x14ac:dyDescent="0.2">
      <c r="A20" s="23">
        <f t="shared" si="1"/>
        <v>8</v>
      </c>
      <c r="B20" s="100">
        <v>44263</v>
      </c>
      <c r="C20" s="101" t="s">
        <v>29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</row>
    <row r="21" spans="1:12" x14ac:dyDescent="0.2">
      <c r="A21" s="18">
        <f t="shared" si="1"/>
        <v>9</v>
      </c>
      <c r="B21" s="100">
        <v>44264</v>
      </c>
      <c r="C21" s="101" t="s">
        <v>27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</row>
    <row r="22" spans="1:12" x14ac:dyDescent="0.2">
      <c r="A22" s="19">
        <f t="shared" si="1"/>
        <v>10</v>
      </c>
      <c r="B22" s="100">
        <v>44265</v>
      </c>
      <c r="C22" s="101" t="s">
        <v>30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</row>
    <row r="23" spans="1:12" x14ac:dyDescent="0.2">
      <c r="A23" s="21">
        <f t="shared" si="1"/>
        <v>11</v>
      </c>
      <c r="B23" s="100">
        <v>44266</v>
      </c>
      <c r="C23" s="101" t="s">
        <v>32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</row>
    <row r="24" spans="1:12" x14ac:dyDescent="0.2">
      <c r="A24" s="23">
        <f t="shared" si="1"/>
        <v>12</v>
      </c>
      <c r="B24" s="100">
        <v>44267</v>
      </c>
      <c r="C24" s="101" t="s">
        <v>28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</row>
    <row r="25" spans="1:12" x14ac:dyDescent="0.2">
      <c r="A25" s="18">
        <f t="shared" si="1"/>
        <v>13</v>
      </c>
      <c r="B25" s="100">
        <v>44268</v>
      </c>
      <c r="C25" s="101" t="s">
        <v>31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</row>
    <row r="26" spans="1:12" x14ac:dyDescent="0.2">
      <c r="A26" s="19">
        <f t="shared" si="1"/>
        <v>14</v>
      </c>
      <c r="B26" s="102">
        <v>44269</v>
      </c>
      <c r="C26" s="103" t="s">
        <v>33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</row>
    <row r="27" spans="1:12" x14ac:dyDescent="0.2">
      <c r="A27" s="21">
        <f t="shared" si="1"/>
        <v>15</v>
      </c>
      <c r="B27" s="100">
        <v>44270</v>
      </c>
      <c r="C27" s="101" t="s">
        <v>29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</row>
    <row r="28" spans="1:12" x14ac:dyDescent="0.2">
      <c r="A28" s="23">
        <f t="shared" si="1"/>
        <v>16</v>
      </c>
      <c r="B28" s="100">
        <v>44271</v>
      </c>
      <c r="C28" s="101" t="s">
        <v>27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</row>
    <row r="29" spans="1:12" x14ac:dyDescent="0.2">
      <c r="A29" s="18">
        <f t="shared" si="1"/>
        <v>17</v>
      </c>
      <c r="B29" s="100">
        <v>44272</v>
      </c>
      <c r="C29" s="101" t="s">
        <v>30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</row>
    <row r="30" spans="1:12" x14ac:dyDescent="0.2">
      <c r="A30" s="19">
        <f t="shared" si="1"/>
        <v>18</v>
      </c>
      <c r="B30" s="100">
        <v>44273</v>
      </c>
      <c r="C30" s="101" t="s">
        <v>32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</row>
    <row r="31" spans="1:12" x14ac:dyDescent="0.2">
      <c r="A31" s="21">
        <f t="shared" si="1"/>
        <v>19</v>
      </c>
      <c r="B31" s="100">
        <v>44274</v>
      </c>
      <c r="C31" s="101" t="s">
        <v>28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</row>
    <row r="32" spans="1:12" x14ac:dyDescent="0.2">
      <c r="A32" s="23">
        <f t="shared" si="1"/>
        <v>20</v>
      </c>
      <c r="B32" s="100">
        <v>44275</v>
      </c>
      <c r="C32" s="101" t="s">
        <v>31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</row>
    <row r="33" spans="1:12" x14ac:dyDescent="0.2">
      <c r="A33" s="19">
        <f t="shared" si="1"/>
        <v>21</v>
      </c>
      <c r="B33" s="102">
        <v>44276</v>
      </c>
      <c r="C33" s="103" t="s">
        <v>33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</row>
    <row r="34" spans="1:12" x14ac:dyDescent="0.2">
      <c r="A34" s="19">
        <f t="shared" si="1"/>
        <v>22</v>
      </c>
      <c r="B34" s="100">
        <v>44277</v>
      </c>
      <c r="C34" s="101" t="s">
        <v>29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</row>
    <row r="35" spans="1:12" x14ac:dyDescent="0.2">
      <c r="A35" s="21">
        <f t="shared" si="1"/>
        <v>23</v>
      </c>
      <c r="B35" s="100">
        <v>44278</v>
      </c>
      <c r="C35" s="101" t="s">
        <v>27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</row>
    <row r="36" spans="1:12" x14ac:dyDescent="0.2">
      <c r="A36" s="23">
        <f t="shared" si="1"/>
        <v>24</v>
      </c>
      <c r="B36" s="100">
        <v>44279</v>
      </c>
      <c r="C36" s="101" t="s">
        <v>30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</row>
    <row r="37" spans="1:12" x14ac:dyDescent="0.2">
      <c r="A37" s="18">
        <f t="shared" si="1"/>
        <v>25</v>
      </c>
      <c r="B37" s="100">
        <v>44280</v>
      </c>
      <c r="C37" s="101" t="s">
        <v>32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</row>
    <row r="38" spans="1:12" x14ac:dyDescent="0.2">
      <c r="A38" s="19">
        <f t="shared" si="1"/>
        <v>26</v>
      </c>
      <c r="B38" s="100">
        <v>44281</v>
      </c>
      <c r="C38" s="101" t="s">
        <v>28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</row>
    <row r="39" spans="1:12" x14ac:dyDescent="0.2">
      <c r="A39" s="21">
        <f t="shared" si="1"/>
        <v>27</v>
      </c>
      <c r="B39" s="100">
        <v>44282</v>
      </c>
      <c r="C39" s="101" t="s">
        <v>31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</row>
    <row r="40" spans="1:12" x14ac:dyDescent="0.2">
      <c r="A40" s="23">
        <f t="shared" si="1"/>
        <v>28</v>
      </c>
      <c r="B40" s="102">
        <v>44283</v>
      </c>
      <c r="C40" s="103" t="s">
        <v>33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</row>
    <row r="41" spans="1:12" x14ac:dyDescent="0.2">
      <c r="A41" s="18">
        <f t="shared" si="1"/>
        <v>29</v>
      </c>
      <c r="B41" s="100">
        <v>44284</v>
      </c>
      <c r="C41" s="101" t="s">
        <v>29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</row>
    <row r="42" spans="1:12" x14ac:dyDescent="0.2">
      <c r="A42" s="19">
        <f t="shared" si="1"/>
        <v>30</v>
      </c>
      <c r="B42" s="100">
        <v>44285</v>
      </c>
      <c r="C42" s="101" t="s">
        <v>27</v>
      </c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</row>
    <row r="43" spans="1:12" x14ac:dyDescent="0.2">
      <c r="A43" s="21">
        <f t="shared" si="1"/>
        <v>31</v>
      </c>
      <c r="B43" s="100">
        <v>44286</v>
      </c>
      <c r="C43" s="101" t="s">
        <v>30</v>
      </c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</row>
    <row r="44" spans="1:12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</row>
    <row r="45" spans="1:12" x14ac:dyDescent="0.2">
      <c r="A45" s="19" t="s">
        <v>0</v>
      </c>
      <c r="B45" s="29" t="s">
        <v>0</v>
      </c>
      <c r="C45" s="29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</row>
    <row r="46" spans="1:12" x14ac:dyDescent="0.2"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</row>
  </sheetData>
  <mergeCells count="23">
    <mergeCell ref="K9:K11"/>
    <mergeCell ref="L9:L11"/>
    <mergeCell ref="D10:D11"/>
    <mergeCell ref="A6:D6"/>
    <mergeCell ref="E6:L6"/>
    <mergeCell ref="A7:D7"/>
    <mergeCell ref="E7:L7"/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Stranica 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A5" sqref="A5:E5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12" width="7.109375" style="6" customWidth="1"/>
    <col min="13" max="13" width="8.88671875" style="6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80" t="str">
        <f>+'01'!E1:L1</f>
        <v>TVRTKA XY</v>
      </c>
      <c r="F1" s="81"/>
      <c r="G1" s="81"/>
      <c r="H1" s="81"/>
      <c r="I1" s="81"/>
      <c r="J1" s="81"/>
      <c r="K1" s="81"/>
      <c r="L1" s="81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80" t="str">
        <f>+'01'!E2:L2</f>
        <v>GRAD, ULICA</v>
      </c>
      <c r="F2" s="81"/>
      <c r="G2" s="81"/>
      <c r="H2" s="81"/>
      <c r="I2" s="81"/>
      <c r="J2" s="81"/>
      <c r="K2" s="81"/>
      <c r="L2" s="81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80" t="str">
        <f>+'01'!E3:L3</f>
        <v>91184883380</v>
      </c>
      <c r="F3" s="81"/>
      <c r="G3" s="81"/>
      <c r="H3" s="81"/>
      <c r="I3" s="81"/>
      <c r="J3" s="81"/>
      <c r="K3" s="81"/>
      <c r="L3" s="81"/>
      <c r="M3" s="31"/>
    </row>
    <row r="4" spans="1:13" x14ac:dyDescent="0.2">
      <c r="A4" s="60"/>
      <c r="B4" s="60"/>
      <c r="C4" s="60"/>
      <c r="D4" s="60"/>
      <c r="E4" s="5"/>
      <c r="F4" s="5"/>
      <c r="G4" s="5"/>
      <c r="H4" s="5"/>
      <c r="I4" s="5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82" t="s">
        <v>37</v>
      </c>
      <c r="B6" s="83"/>
      <c r="C6" s="83"/>
      <c r="D6" s="83"/>
      <c r="E6" s="84">
        <f>+'01'!E6:L6</f>
        <v>0</v>
      </c>
      <c r="F6" s="85"/>
      <c r="G6" s="85"/>
      <c r="H6" s="85"/>
      <c r="I6" s="85"/>
      <c r="J6" s="85"/>
      <c r="K6" s="85"/>
      <c r="L6" s="85"/>
    </row>
    <row r="7" spans="1:13" ht="18" customHeight="1" x14ac:dyDescent="0.2">
      <c r="A7" s="82" t="s">
        <v>38</v>
      </c>
      <c r="B7" s="83"/>
      <c r="C7" s="83"/>
      <c r="D7" s="83"/>
      <c r="E7" s="84">
        <f>+'01'!E7:L7</f>
        <v>0</v>
      </c>
      <c r="F7" s="85"/>
      <c r="G7" s="85"/>
      <c r="H7" s="85"/>
      <c r="I7" s="85"/>
      <c r="J7" s="85"/>
      <c r="K7" s="85"/>
      <c r="L7" s="85"/>
    </row>
    <row r="8" spans="1:13" x14ac:dyDescent="0.2">
      <c r="A8" s="14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x14ac:dyDescent="0.2">
      <c r="A13" s="18">
        <v>1</v>
      </c>
      <c r="B13" s="104">
        <v>44287</v>
      </c>
      <c r="C13" s="105" t="s">
        <v>32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</row>
    <row r="14" spans="1:13" x14ac:dyDescent="0.2">
      <c r="A14" s="19">
        <f>+A13+1</f>
        <v>2</v>
      </c>
      <c r="B14" s="104">
        <v>44288</v>
      </c>
      <c r="C14" s="105" t="s">
        <v>28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</row>
    <row r="15" spans="1:13" x14ac:dyDescent="0.2">
      <c r="A15" s="21">
        <f t="shared" ref="A15:A42" si="1">+A14+1</f>
        <v>3</v>
      </c>
      <c r="B15" s="104">
        <v>44289</v>
      </c>
      <c r="C15" s="105" t="s">
        <v>31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</row>
    <row r="16" spans="1:13" x14ac:dyDescent="0.2">
      <c r="A16" s="23">
        <f t="shared" si="1"/>
        <v>4</v>
      </c>
      <c r="B16" s="110">
        <v>44290</v>
      </c>
      <c r="C16" s="111" t="s">
        <v>33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</row>
    <row r="17" spans="1:12" x14ac:dyDescent="0.2">
      <c r="A17" s="18">
        <f t="shared" si="1"/>
        <v>5</v>
      </c>
      <c r="B17" s="108">
        <v>44291</v>
      </c>
      <c r="C17" s="109" t="s">
        <v>29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</row>
    <row r="18" spans="1:12" x14ac:dyDescent="0.2">
      <c r="A18" s="19">
        <f t="shared" si="1"/>
        <v>6</v>
      </c>
      <c r="B18" s="104">
        <v>44292</v>
      </c>
      <c r="C18" s="105" t="s">
        <v>27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</row>
    <row r="19" spans="1:12" x14ac:dyDescent="0.2">
      <c r="A19" s="21">
        <f t="shared" si="1"/>
        <v>7</v>
      </c>
      <c r="B19" s="104">
        <v>44293</v>
      </c>
      <c r="C19" s="105" t="s">
        <v>30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</row>
    <row r="20" spans="1:12" x14ac:dyDescent="0.2">
      <c r="A20" s="23">
        <f t="shared" si="1"/>
        <v>8</v>
      </c>
      <c r="B20" s="104">
        <v>44294</v>
      </c>
      <c r="C20" s="105" t="s">
        <v>32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</row>
    <row r="21" spans="1:12" x14ac:dyDescent="0.2">
      <c r="A21" s="18">
        <f t="shared" si="1"/>
        <v>9</v>
      </c>
      <c r="B21" s="104">
        <v>44295</v>
      </c>
      <c r="C21" s="105" t="s">
        <v>28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</row>
    <row r="22" spans="1:12" x14ac:dyDescent="0.2">
      <c r="A22" s="19">
        <f t="shared" si="1"/>
        <v>10</v>
      </c>
      <c r="B22" s="104">
        <v>44296</v>
      </c>
      <c r="C22" s="105" t="s">
        <v>31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</row>
    <row r="23" spans="1:12" x14ac:dyDescent="0.2">
      <c r="A23" s="21">
        <f t="shared" si="1"/>
        <v>11</v>
      </c>
      <c r="B23" s="106">
        <v>44297</v>
      </c>
      <c r="C23" s="107" t="s">
        <v>33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</row>
    <row r="24" spans="1:12" x14ac:dyDescent="0.2">
      <c r="A24" s="23">
        <f t="shared" si="1"/>
        <v>12</v>
      </c>
      <c r="B24" s="104">
        <v>44298</v>
      </c>
      <c r="C24" s="105" t="s">
        <v>29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</row>
    <row r="25" spans="1:12" x14ac:dyDescent="0.2">
      <c r="A25" s="18">
        <f t="shared" si="1"/>
        <v>13</v>
      </c>
      <c r="B25" s="104">
        <v>44299</v>
      </c>
      <c r="C25" s="105" t="s">
        <v>27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</row>
    <row r="26" spans="1:12" x14ac:dyDescent="0.2">
      <c r="A26" s="19">
        <f t="shared" si="1"/>
        <v>14</v>
      </c>
      <c r="B26" s="104">
        <v>44300</v>
      </c>
      <c r="C26" s="105" t="s">
        <v>30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</row>
    <row r="27" spans="1:12" x14ac:dyDescent="0.2">
      <c r="A27" s="21">
        <f t="shared" si="1"/>
        <v>15</v>
      </c>
      <c r="B27" s="104">
        <v>44301</v>
      </c>
      <c r="C27" s="105" t="s">
        <v>32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</row>
    <row r="28" spans="1:12" x14ac:dyDescent="0.2">
      <c r="A28" s="23">
        <f t="shared" si="1"/>
        <v>16</v>
      </c>
      <c r="B28" s="104">
        <v>44302</v>
      </c>
      <c r="C28" s="105" t="s">
        <v>28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</row>
    <row r="29" spans="1:12" x14ac:dyDescent="0.2">
      <c r="A29" s="18">
        <f t="shared" si="1"/>
        <v>17</v>
      </c>
      <c r="B29" s="104">
        <v>44303</v>
      </c>
      <c r="C29" s="105" t="s">
        <v>31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</row>
    <row r="30" spans="1:12" x14ac:dyDescent="0.2">
      <c r="A30" s="19">
        <f t="shared" si="1"/>
        <v>18</v>
      </c>
      <c r="B30" s="106">
        <v>44304</v>
      </c>
      <c r="C30" s="107" t="s">
        <v>33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</row>
    <row r="31" spans="1:12" x14ac:dyDescent="0.2">
      <c r="A31" s="21">
        <f t="shared" si="1"/>
        <v>19</v>
      </c>
      <c r="B31" s="104">
        <v>44305</v>
      </c>
      <c r="C31" s="105" t="s">
        <v>29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</row>
    <row r="32" spans="1:12" x14ac:dyDescent="0.2">
      <c r="A32" s="23">
        <f t="shared" si="1"/>
        <v>20</v>
      </c>
      <c r="B32" s="104">
        <v>44306</v>
      </c>
      <c r="C32" s="105" t="s">
        <v>27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</row>
    <row r="33" spans="1:12" x14ac:dyDescent="0.2">
      <c r="A33" s="19">
        <f t="shared" si="1"/>
        <v>21</v>
      </c>
      <c r="B33" s="104">
        <v>44307</v>
      </c>
      <c r="C33" s="105" t="s">
        <v>30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</row>
    <row r="34" spans="1:12" x14ac:dyDescent="0.2">
      <c r="A34" s="19">
        <f t="shared" si="1"/>
        <v>22</v>
      </c>
      <c r="B34" s="104">
        <v>44308</v>
      </c>
      <c r="C34" s="105" t="s">
        <v>32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</row>
    <row r="35" spans="1:12" x14ac:dyDescent="0.2">
      <c r="A35" s="21">
        <f t="shared" si="1"/>
        <v>23</v>
      </c>
      <c r="B35" s="104">
        <v>44309</v>
      </c>
      <c r="C35" s="105" t="s">
        <v>28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</row>
    <row r="36" spans="1:12" x14ac:dyDescent="0.2">
      <c r="A36" s="23">
        <f t="shared" si="1"/>
        <v>24</v>
      </c>
      <c r="B36" s="104">
        <v>44310</v>
      </c>
      <c r="C36" s="105" t="s">
        <v>31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</row>
    <row r="37" spans="1:12" x14ac:dyDescent="0.2">
      <c r="A37" s="18">
        <f t="shared" si="1"/>
        <v>25</v>
      </c>
      <c r="B37" s="106">
        <v>44311</v>
      </c>
      <c r="C37" s="107" t="s">
        <v>33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</row>
    <row r="38" spans="1:12" x14ac:dyDescent="0.2">
      <c r="A38" s="19">
        <f t="shared" si="1"/>
        <v>26</v>
      </c>
      <c r="B38" s="104">
        <v>44312</v>
      </c>
      <c r="C38" s="105" t="s">
        <v>29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</row>
    <row r="39" spans="1:12" x14ac:dyDescent="0.2">
      <c r="A39" s="21">
        <f t="shared" si="1"/>
        <v>27</v>
      </c>
      <c r="B39" s="104">
        <v>44313</v>
      </c>
      <c r="C39" s="105" t="s">
        <v>27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</row>
    <row r="40" spans="1:12" x14ac:dyDescent="0.2">
      <c r="A40" s="23">
        <f t="shared" si="1"/>
        <v>28</v>
      </c>
      <c r="B40" s="104">
        <v>44314</v>
      </c>
      <c r="C40" s="105" t="s">
        <v>30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</row>
    <row r="41" spans="1:12" x14ac:dyDescent="0.2">
      <c r="A41" s="18">
        <f t="shared" si="1"/>
        <v>29</v>
      </c>
      <c r="B41" s="104">
        <v>44315</v>
      </c>
      <c r="C41" s="105" t="s">
        <v>32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</row>
    <row r="42" spans="1:12" x14ac:dyDescent="0.2">
      <c r="A42" s="19">
        <f t="shared" si="1"/>
        <v>30</v>
      </c>
      <c r="B42" s="104">
        <v>44316</v>
      </c>
      <c r="C42" s="105" t="s">
        <v>28</v>
      </c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</row>
    <row r="43" spans="1:12" x14ac:dyDescent="0.2">
      <c r="A43" s="21"/>
      <c r="B43" s="104">
        <v>44317</v>
      </c>
      <c r="C43" s="105"/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</row>
    <row r="44" spans="1:12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</row>
    <row r="45" spans="1:12" x14ac:dyDescent="0.2">
      <c r="A45" s="19" t="s">
        <v>0</v>
      </c>
      <c r="B45" s="29" t="s">
        <v>0</v>
      </c>
      <c r="C45" s="29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</row>
    <row r="46" spans="1:12" x14ac:dyDescent="0.2"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</row>
  </sheetData>
  <mergeCells count="23">
    <mergeCell ref="K9:K11"/>
    <mergeCell ref="L9:L11"/>
    <mergeCell ref="D10:D11"/>
    <mergeCell ref="A6:D6"/>
    <mergeCell ref="E6:L6"/>
    <mergeCell ref="A7:D7"/>
    <mergeCell ref="E7:L7"/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Stranica &amp;P&amp;R&amp;A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0" zoomScale="85" zoomScaleNormal="85" workbookViewId="0">
      <selection activeCell="A5" sqref="A5:E5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12" width="7.109375" style="6" customWidth="1"/>
    <col min="13" max="13" width="8.88671875" style="6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80" t="str">
        <f>+'01'!E1:L1</f>
        <v>TVRTKA XY</v>
      </c>
      <c r="F1" s="81"/>
      <c r="G1" s="81"/>
      <c r="H1" s="81"/>
      <c r="I1" s="81"/>
      <c r="J1" s="81"/>
      <c r="K1" s="81"/>
      <c r="L1" s="81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80" t="str">
        <f>+'01'!E2:L2</f>
        <v>GRAD, ULICA</v>
      </c>
      <c r="F2" s="81"/>
      <c r="G2" s="81"/>
      <c r="H2" s="81"/>
      <c r="I2" s="81"/>
      <c r="J2" s="81"/>
      <c r="K2" s="81"/>
      <c r="L2" s="81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80" t="str">
        <f>+'01'!E3:L3</f>
        <v>91184883380</v>
      </c>
      <c r="F3" s="81"/>
      <c r="G3" s="81"/>
      <c r="H3" s="81"/>
      <c r="I3" s="81"/>
      <c r="J3" s="81"/>
      <c r="K3" s="81"/>
      <c r="L3" s="81"/>
      <c r="M3" s="31"/>
    </row>
    <row r="4" spans="1:13" x14ac:dyDescent="0.2">
      <c r="A4" s="60"/>
      <c r="B4" s="60"/>
      <c r="C4" s="60"/>
      <c r="D4" s="60"/>
      <c r="E4" s="5"/>
      <c r="F4" s="5"/>
      <c r="G4" s="5"/>
      <c r="H4" s="5"/>
      <c r="I4" s="5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82" t="s">
        <v>37</v>
      </c>
      <c r="B6" s="83"/>
      <c r="C6" s="83"/>
      <c r="D6" s="83"/>
      <c r="E6" s="84">
        <f>+'01'!E6:L6</f>
        <v>0</v>
      </c>
      <c r="F6" s="85"/>
      <c r="G6" s="85"/>
      <c r="H6" s="85"/>
      <c r="I6" s="85"/>
      <c r="J6" s="85"/>
      <c r="K6" s="85"/>
      <c r="L6" s="85"/>
    </row>
    <row r="7" spans="1:13" ht="18" customHeight="1" x14ac:dyDescent="0.2">
      <c r="A7" s="82" t="s">
        <v>38</v>
      </c>
      <c r="B7" s="83"/>
      <c r="C7" s="83"/>
      <c r="D7" s="83"/>
      <c r="E7" s="84">
        <f>+'01'!E7:L7</f>
        <v>0</v>
      </c>
      <c r="F7" s="85"/>
      <c r="G7" s="85"/>
      <c r="H7" s="85"/>
      <c r="I7" s="85"/>
      <c r="J7" s="85"/>
      <c r="K7" s="85"/>
      <c r="L7" s="85"/>
    </row>
    <row r="8" spans="1:13" x14ac:dyDescent="0.2">
      <c r="A8" s="14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x14ac:dyDescent="0.2">
      <c r="A13" s="18">
        <v>1</v>
      </c>
      <c r="B13" s="116">
        <v>44317</v>
      </c>
      <c r="C13" s="117" t="s">
        <v>31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</row>
    <row r="14" spans="1:13" x14ac:dyDescent="0.2">
      <c r="A14" s="19">
        <f>+A13+1</f>
        <v>2</v>
      </c>
      <c r="B14" s="114">
        <v>44318</v>
      </c>
      <c r="C14" s="115" t="s">
        <v>33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</row>
    <row r="15" spans="1:13" x14ac:dyDescent="0.2">
      <c r="A15" s="21">
        <f t="shared" ref="A15:A43" si="1">+A14+1</f>
        <v>3</v>
      </c>
      <c r="B15" s="112">
        <v>44319</v>
      </c>
      <c r="C15" s="113" t="s">
        <v>29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</row>
    <row r="16" spans="1:13" x14ac:dyDescent="0.2">
      <c r="A16" s="23">
        <f t="shared" si="1"/>
        <v>4</v>
      </c>
      <c r="B16" s="112">
        <v>44320</v>
      </c>
      <c r="C16" s="113" t="s">
        <v>27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</row>
    <row r="17" spans="1:12" x14ac:dyDescent="0.2">
      <c r="A17" s="18">
        <f t="shared" si="1"/>
        <v>5</v>
      </c>
      <c r="B17" s="112">
        <v>44321</v>
      </c>
      <c r="C17" s="113" t="s">
        <v>30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</row>
    <row r="18" spans="1:12" x14ac:dyDescent="0.2">
      <c r="A18" s="19">
        <f t="shared" si="1"/>
        <v>6</v>
      </c>
      <c r="B18" s="112">
        <v>44322</v>
      </c>
      <c r="C18" s="113" t="s">
        <v>32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</row>
    <row r="19" spans="1:12" x14ac:dyDescent="0.2">
      <c r="A19" s="21">
        <f t="shared" si="1"/>
        <v>7</v>
      </c>
      <c r="B19" s="112">
        <v>44323</v>
      </c>
      <c r="C19" s="113" t="s">
        <v>28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</row>
    <row r="20" spans="1:12" x14ac:dyDescent="0.2">
      <c r="A20" s="23">
        <f t="shared" si="1"/>
        <v>8</v>
      </c>
      <c r="B20" s="112">
        <v>44324</v>
      </c>
      <c r="C20" s="113" t="s">
        <v>31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</row>
    <row r="21" spans="1:12" x14ac:dyDescent="0.2">
      <c r="A21" s="18">
        <f t="shared" si="1"/>
        <v>9</v>
      </c>
      <c r="B21" s="114">
        <v>44325</v>
      </c>
      <c r="C21" s="115" t="s">
        <v>33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</row>
    <row r="22" spans="1:12" x14ac:dyDescent="0.2">
      <c r="A22" s="19">
        <f t="shared" si="1"/>
        <v>10</v>
      </c>
      <c r="B22" s="112">
        <v>44326</v>
      </c>
      <c r="C22" s="113" t="s">
        <v>29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</row>
    <row r="23" spans="1:12" x14ac:dyDescent="0.2">
      <c r="A23" s="21">
        <f t="shared" si="1"/>
        <v>11</v>
      </c>
      <c r="B23" s="112">
        <v>44327</v>
      </c>
      <c r="C23" s="113" t="s">
        <v>27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</row>
    <row r="24" spans="1:12" x14ac:dyDescent="0.2">
      <c r="A24" s="23">
        <f t="shared" si="1"/>
        <v>12</v>
      </c>
      <c r="B24" s="112">
        <v>44328</v>
      </c>
      <c r="C24" s="113" t="s">
        <v>30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</row>
    <row r="25" spans="1:12" x14ac:dyDescent="0.2">
      <c r="A25" s="18">
        <f t="shared" si="1"/>
        <v>13</v>
      </c>
      <c r="B25" s="112">
        <v>44329</v>
      </c>
      <c r="C25" s="113" t="s">
        <v>32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</row>
    <row r="26" spans="1:12" x14ac:dyDescent="0.2">
      <c r="A26" s="19">
        <f t="shared" si="1"/>
        <v>14</v>
      </c>
      <c r="B26" s="112">
        <v>44330</v>
      </c>
      <c r="C26" s="113" t="s">
        <v>28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</row>
    <row r="27" spans="1:12" x14ac:dyDescent="0.2">
      <c r="A27" s="21">
        <f t="shared" si="1"/>
        <v>15</v>
      </c>
      <c r="B27" s="112">
        <v>44331</v>
      </c>
      <c r="C27" s="113" t="s">
        <v>31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</row>
    <row r="28" spans="1:12" x14ac:dyDescent="0.2">
      <c r="A28" s="23">
        <f t="shared" si="1"/>
        <v>16</v>
      </c>
      <c r="B28" s="114">
        <v>44332</v>
      </c>
      <c r="C28" s="115" t="s">
        <v>33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</row>
    <row r="29" spans="1:12" x14ac:dyDescent="0.2">
      <c r="A29" s="18">
        <f t="shared" si="1"/>
        <v>17</v>
      </c>
      <c r="B29" s="112">
        <v>44333</v>
      </c>
      <c r="C29" s="113" t="s">
        <v>29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</row>
    <row r="30" spans="1:12" x14ac:dyDescent="0.2">
      <c r="A30" s="19">
        <f t="shared" si="1"/>
        <v>18</v>
      </c>
      <c r="B30" s="112">
        <v>44334</v>
      </c>
      <c r="C30" s="113" t="s">
        <v>27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</row>
    <row r="31" spans="1:12" x14ac:dyDescent="0.2">
      <c r="A31" s="21">
        <f t="shared" si="1"/>
        <v>19</v>
      </c>
      <c r="B31" s="112">
        <v>44335</v>
      </c>
      <c r="C31" s="113" t="s">
        <v>30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</row>
    <row r="32" spans="1:12" x14ac:dyDescent="0.2">
      <c r="A32" s="23">
        <f t="shared" si="1"/>
        <v>20</v>
      </c>
      <c r="B32" s="112">
        <v>44336</v>
      </c>
      <c r="C32" s="113" t="s">
        <v>32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</row>
    <row r="33" spans="1:12" x14ac:dyDescent="0.2">
      <c r="A33" s="19">
        <f t="shared" si="1"/>
        <v>21</v>
      </c>
      <c r="B33" s="112">
        <v>44337</v>
      </c>
      <c r="C33" s="113" t="s">
        <v>28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</row>
    <row r="34" spans="1:12" x14ac:dyDescent="0.2">
      <c r="A34" s="19">
        <f t="shared" si="1"/>
        <v>22</v>
      </c>
      <c r="B34" s="112">
        <v>44338</v>
      </c>
      <c r="C34" s="113" t="s">
        <v>31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</row>
    <row r="35" spans="1:12" x14ac:dyDescent="0.2">
      <c r="A35" s="21">
        <f t="shared" si="1"/>
        <v>23</v>
      </c>
      <c r="B35" s="114">
        <v>44339</v>
      </c>
      <c r="C35" s="115" t="s">
        <v>33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</row>
    <row r="36" spans="1:12" x14ac:dyDescent="0.2">
      <c r="A36" s="23">
        <f t="shared" si="1"/>
        <v>24</v>
      </c>
      <c r="B36" s="112">
        <v>44340</v>
      </c>
      <c r="C36" s="113" t="s">
        <v>29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</row>
    <row r="37" spans="1:12" x14ac:dyDescent="0.2">
      <c r="A37" s="18">
        <f t="shared" si="1"/>
        <v>25</v>
      </c>
      <c r="B37" s="112">
        <v>44341</v>
      </c>
      <c r="C37" s="113" t="s">
        <v>27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</row>
    <row r="38" spans="1:12" x14ac:dyDescent="0.2">
      <c r="A38" s="19">
        <f t="shared" si="1"/>
        <v>26</v>
      </c>
      <c r="B38" s="112">
        <v>44342</v>
      </c>
      <c r="C38" s="113" t="s">
        <v>30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</row>
    <row r="39" spans="1:12" x14ac:dyDescent="0.2">
      <c r="A39" s="21">
        <f t="shared" si="1"/>
        <v>27</v>
      </c>
      <c r="B39" s="112">
        <v>44343</v>
      </c>
      <c r="C39" s="113" t="s">
        <v>32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</row>
    <row r="40" spans="1:12" x14ac:dyDescent="0.2">
      <c r="A40" s="23">
        <f t="shared" si="1"/>
        <v>28</v>
      </c>
      <c r="B40" s="112">
        <v>44344</v>
      </c>
      <c r="C40" s="113" t="s">
        <v>28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</row>
    <row r="41" spans="1:12" x14ac:dyDescent="0.2">
      <c r="A41" s="18">
        <f t="shared" si="1"/>
        <v>29</v>
      </c>
      <c r="B41" s="112">
        <v>44345</v>
      </c>
      <c r="C41" s="113" t="s">
        <v>31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</row>
    <row r="42" spans="1:12" x14ac:dyDescent="0.2">
      <c r="A42" s="19">
        <f t="shared" si="1"/>
        <v>30</v>
      </c>
      <c r="B42" s="118">
        <v>44346</v>
      </c>
      <c r="C42" s="119" t="s">
        <v>33</v>
      </c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</row>
    <row r="43" spans="1:12" x14ac:dyDescent="0.2">
      <c r="A43" s="21">
        <f t="shared" si="1"/>
        <v>31</v>
      </c>
      <c r="B43" s="112">
        <v>44347</v>
      </c>
      <c r="C43" s="113" t="s">
        <v>29</v>
      </c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</row>
    <row r="44" spans="1:12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</row>
    <row r="45" spans="1:12" x14ac:dyDescent="0.2">
      <c r="A45" s="19" t="s">
        <v>0</v>
      </c>
      <c r="B45" s="29" t="s">
        <v>0</v>
      </c>
      <c r="C45" s="29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</row>
    <row r="46" spans="1:12" x14ac:dyDescent="0.2"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</row>
  </sheetData>
  <mergeCells count="23">
    <mergeCell ref="K9:K11"/>
    <mergeCell ref="L9:L11"/>
    <mergeCell ref="D10:D11"/>
    <mergeCell ref="A6:D6"/>
    <mergeCell ref="E6:L6"/>
    <mergeCell ref="A7:D7"/>
    <mergeCell ref="E7:L7"/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Stranica 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A5" sqref="A5:E5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12" width="7.109375" style="6" customWidth="1"/>
    <col min="13" max="13" width="8.88671875" style="6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80" t="str">
        <f>+'01'!E1:L1</f>
        <v>TVRTKA XY</v>
      </c>
      <c r="F1" s="81"/>
      <c r="G1" s="81"/>
      <c r="H1" s="81"/>
      <c r="I1" s="81"/>
      <c r="J1" s="81"/>
      <c r="K1" s="81"/>
      <c r="L1" s="81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80" t="str">
        <f>+'01'!E2:L2</f>
        <v>GRAD, ULICA</v>
      </c>
      <c r="F2" s="81"/>
      <c r="G2" s="81"/>
      <c r="H2" s="81"/>
      <c r="I2" s="81"/>
      <c r="J2" s="81"/>
      <c r="K2" s="81"/>
      <c r="L2" s="81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80" t="str">
        <f>+'01'!E3:L3</f>
        <v>91184883380</v>
      </c>
      <c r="F3" s="81"/>
      <c r="G3" s="81"/>
      <c r="H3" s="81"/>
      <c r="I3" s="81"/>
      <c r="J3" s="81"/>
      <c r="K3" s="81"/>
      <c r="L3" s="81"/>
      <c r="M3" s="31"/>
    </row>
    <row r="4" spans="1:13" x14ac:dyDescent="0.2">
      <c r="A4" s="60"/>
      <c r="B4" s="60"/>
      <c r="C4" s="60"/>
      <c r="D4" s="60"/>
      <c r="E4" s="5"/>
      <c r="F4" s="5"/>
      <c r="G4" s="5"/>
      <c r="H4" s="5"/>
      <c r="I4" s="5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82" t="s">
        <v>37</v>
      </c>
      <c r="B6" s="83"/>
      <c r="C6" s="83"/>
      <c r="D6" s="83"/>
      <c r="E6" s="84">
        <f>+'01'!E6:L6</f>
        <v>0</v>
      </c>
      <c r="F6" s="85"/>
      <c r="G6" s="85"/>
      <c r="H6" s="85"/>
      <c r="I6" s="85"/>
      <c r="J6" s="85"/>
      <c r="K6" s="85"/>
      <c r="L6" s="85"/>
    </row>
    <row r="7" spans="1:13" ht="18" customHeight="1" x14ac:dyDescent="0.2">
      <c r="A7" s="82" t="s">
        <v>38</v>
      </c>
      <c r="B7" s="83"/>
      <c r="C7" s="83"/>
      <c r="D7" s="83"/>
      <c r="E7" s="84">
        <f>+'01'!E7:L7</f>
        <v>0</v>
      </c>
      <c r="F7" s="85"/>
      <c r="G7" s="85"/>
      <c r="H7" s="85"/>
      <c r="I7" s="85"/>
      <c r="J7" s="85"/>
      <c r="K7" s="85"/>
      <c r="L7" s="85"/>
    </row>
    <row r="8" spans="1:13" x14ac:dyDescent="0.2">
      <c r="A8" s="14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x14ac:dyDescent="0.2">
      <c r="A13" s="18">
        <v>1</v>
      </c>
      <c r="B13" s="120">
        <v>44348</v>
      </c>
      <c r="C13" s="121" t="s">
        <v>27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</row>
    <row r="14" spans="1:13" x14ac:dyDescent="0.2">
      <c r="A14" s="19">
        <f>+A13+1</f>
        <v>2</v>
      </c>
      <c r="B14" s="120">
        <v>44349</v>
      </c>
      <c r="C14" s="121" t="s">
        <v>30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</row>
    <row r="15" spans="1:13" x14ac:dyDescent="0.2">
      <c r="A15" s="21">
        <f t="shared" ref="A15:A42" si="1">+A14+1</f>
        <v>3</v>
      </c>
      <c r="B15" s="124">
        <v>44350</v>
      </c>
      <c r="C15" s="125" t="s">
        <v>32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</row>
    <row r="16" spans="1:13" x14ac:dyDescent="0.2">
      <c r="A16" s="23">
        <f t="shared" si="1"/>
        <v>4</v>
      </c>
      <c r="B16" s="120">
        <v>44351</v>
      </c>
      <c r="C16" s="121" t="s">
        <v>28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</row>
    <row r="17" spans="1:12" x14ac:dyDescent="0.2">
      <c r="A17" s="18">
        <f t="shared" si="1"/>
        <v>5</v>
      </c>
      <c r="B17" s="120">
        <v>44352</v>
      </c>
      <c r="C17" s="121" t="s">
        <v>31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</row>
    <row r="18" spans="1:12" x14ac:dyDescent="0.2">
      <c r="A18" s="19">
        <f t="shared" si="1"/>
        <v>6</v>
      </c>
      <c r="B18" s="122">
        <v>44353</v>
      </c>
      <c r="C18" s="123" t="s">
        <v>33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</row>
    <row r="19" spans="1:12" x14ac:dyDescent="0.2">
      <c r="A19" s="21">
        <f t="shared" si="1"/>
        <v>7</v>
      </c>
      <c r="B19" s="120">
        <v>44354</v>
      </c>
      <c r="C19" s="121" t="s">
        <v>29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</row>
    <row r="20" spans="1:12" x14ac:dyDescent="0.2">
      <c r="A20" s="23">
        <f t="shared" si="1"/>
        <v>8</v>
      </c>
      <c r="B20" s="120">
        <v>44355</v>
      </c>
      <c r="C20" s="121" t="s">
        <v>27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</row>
    <row r="21" spans="1:12" x14ac:dyDescent="0.2">
      <c r="A21" s="18">
        <f t="shared" si="1"/>
        <v>9</v>
      </c>
      <c r="B21" s="120">
        <v>44356</v>
      </c>
      <c r="C21" s="121" t="s">
        <v>30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</row>
    <row r="22" spans="1:12" x14ac:dyDescent="0.2">
      <c r="A22" s="19">
        <f t="shared" si="1"/>
        <v>10</v>
      </c>
      <c r="B22" s="120">
        <v>44357</v>
      </c>
      <c r="C22" s="121" t="s">
        <v>32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</row>
    <row r="23" spans="1:12" x14ac:dyDescent="0.2">
      <c r="A23" s="21">
        <f t="shared" si="1"/>
        <v>11</v>
      </c>
      <c r="B23" s="120">
        <v>44358</v>
      </c>
      <c r="C23" s="121" t="s">
        <v>28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</row>
    <row r="24" spans="1:12" x14ac:dyDescent="0.2">
      <c r="A24" s="23">
        <f t="shared" si="1"/>
        <v>12</v>
      </c>
      <c r="B24" s="120">
        <v>44359</v>
      </c>
      <c r="C24" s="121" t="s">
        <v>31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</row>
    <row r="25" spans="1:12" x14ac:dyDescent="0.2">
      <c r="A25" s="18">
        <f t="shared" si="1"/>
        <v>13</v>
      </c>
      <c r="B25" s="122">
        <v>44360</v>
      </c>
      <c r="C25" s="123" t="s">
        <v>33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</row>
    <row r="26" spans="1:12" x14ac:dyDescent="0.2">
      <c r="A26" s="19">
        <f t="shared" si="1"/>
        <v>14</v>
      </c>
      <c r="B26" s="120">
        <v>44361</v>
      </c>
      <c r="C26" s="121" t="s">
        <v>29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</row>
    <row r="27" spans="1:12" x14ac:dyDescent="0.2">
      <c r="A27" s="21">
        <f t="shared" si="1"/>
        <v>15</v>
      </c>
      <c r="B27" s="120">
        <v>44362</v>
      </c>
      <c r="C27" s="121" t="s">
        <v>27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</row>
    <row r="28" spans="1:12" x14ac:dyDescent="0.2">
      <c r="A28" s="23">
        <f t="shared" si="1"/>
        <v>16</v>
      </c>
      <c r="B28" s="120">
        <v>44363</v>
      </c>
      <c r="C28" s="121" t="s">
        <v>30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</row>
    <row r="29" spans="1:12" x14ac:dyDescent="0.2">
      <c r="A29" s="18">
        <f t="shared" si="1"/>
        <v>17</v>
      </c>
      <c r="B29" s="120">
        <v>44364</v>
      </c>
      <c r="C29" s="121" t="s">
        <v>32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</row>
    <row r="30" spans="1:12" x14ac:dyDescent="0.2">
      <c r="A30" s="19">
        <f t="shared" si="1"/>
        <v>18</v>
      </c>
      <c r="B30" s="120">
        <v>44365</v>
      </c>
      <c r="C30" s="121" t="s">
        <v>28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</row>
    <row r="31" spans="1:12" x14ac:dyDescent="0.2">
      <c r="A31" s="21">
        <f t="shared" si="1"/>
        <v>19</v>
      </c>
      <c r="B31" s="120">
        <v>44366</v>
      </c>
      <c r="C31" s="121" t="s">
        <v>31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</row>
    <row r="32" spans="1:12" x14ac:dyDescent="0.2">
      <c r="A32" s="23">
        <f t="shared" si="1"/>
        <v>20</v>
      </c>
      <c r="B32" s="122">
        <v>44367</v>
      </c>
      <c r="C32" s="123" t="s">
        <v>33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</row>
    <row r="33" spans="1:12" x14ac:dyDescent="0.2">
      <c r="A33" s="19">
        <f t="shared" si="1"/>
        <v>21</v>
      </c>
      <c r="B33" s="120">
        <v>44368</v>
      </c>
      <c r="C33" s="121" t="s">
        <v>29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</row>
    <row r="34" spans="1:12" x14ac:dyDescent="0.2">
      <c r="A34" s="19">
        <f t="shared" si="1"/>
        <v>22</v>
      </c>
      <c r="B34" s="124">
        <v>44369</v>
      </c>
      <c r="C34" s="125" t="s">
        <v>27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</row>
    <row r="35" spans="1:12" x14ac:dyDescent="0.2">
      <c r="A35" s="21">
        <f t="shared" si="1"/>
        <v>23</v>
      </c>
      <c r="B35" s="120">
        <v>44370</v>
      </c>
      <c r="C35" s="121" t="s">
        <v>30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</row>
    <row r="36" spans="1:12" x14ac:dyDescent="0.2">
      <c r="A36" s="23">
        <f t="shared" si="1"/>
        <v>24</v>
      </c>
      <c r="B36" s="120">
        <v>44371</v>
      </c>
      <c r="C36" s="121" t="s">
        <v>32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</row>
    <row r="37" spans="1:12" x14ac:dyDescent="0.2">
      <c r="A37" s="18">
        <f t="shared" si="1"/>
        <v>25</v>
      </c>
      <c r="B37" s="120">
        <v>44372</v>
      </c>
      <c r="C37" s="121" t="s">
        <v>28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</row>
    <row r="38" spans="1:12" x14ac:dyDescent="0.2">
      <c r="A38" s="19">
        <f t="shared" si="1"/>
        <v>26</v>
      </c>
      <c r="B38" s="120">
        <v>44373</v>
      </c>
      <c r="C38" s="121" t="s">
        <v>31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</row>
    <row r="39" spans="1:12" x14ac:dyDescent="0.2">
      <c r="A39" s="21">
        <f t="shared" si="1"/>
        <v>27</v>
      </c>
      <c r="B39" s="122">
        <v>44374</v>
      </c>
      <c r="C39" s="123" t="s">
        <v>33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</row>
    <row r="40" spans="1:12" x14ac:dyDescent="0.2">
      <c r="A40" s="23">
        <f t="shared" si="1"/>
        <v>28</v>
      </c>
      <c r="B40" s="120">
        <v>44375</v>
      </c>
      <c r="C40" s="121" t="s">
        <v>29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</row>
    <row r="41" spans="1:12" x14ac:dyDescent="0.2">
      <c r="A41" s="18">
        <f t="shared" si="1"/>
        <v>29</v>
      </c>
      <c r="B41" s="120">
        <v>44376</v>
      </c>
      <c r="C41" s="121" t="s">
        <v>27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</row>
    <row r="42" spans="1:12" x14ac:dyDescent="0.2">
      <c r="A42" s="19">
        <f t="shared" si="1"/>
        <v>30</v>
      </c>
      <c r="B42" s="120">
        <v>44377</v>
      </c>
      <c r="C42" s="121" t="s">
        <v>30</v>
      </c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</row>
    <row r="43" spans="1:12" x14ac:dyDescent="0.2">
      <c r="A43" s="21"/>
      <c r="B43" s="120">
        <v>44378</v>
      </c>
      <c r="C43" s="121"/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</row>
    <row r="44" spans="1:12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</row>
    <row r="45" spans="1:12" x14ac:dyDescent="0.2">
      <c r="A45" s="19" t="s">
        <v>0</v>
      </c>
      <c r="B45" s="29" t="s">
        <v>0</v>
      </c>
      <c r="C45" s="29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</row>
    <row r="46" spans="1:12" x14ac:dyDescent="0.2"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</row>
  </sheetData>
  <mergeCells count="23">
    <mergeCell ref="K9:K11"/>
    <mergeCell ref="L9:L11"/>
    <mergeCell ref="D10:D11"/>
    <mergeCell ref="A6:D6"/>
    <mergeCell ref="E6:L6"/>
    <mergeCell ref="A7:D7"/>
    <mergeCell ref="E7:L7"/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A5" sqref="A5:E5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12" width="7.109375" style="6" customWidth="1"/>
    <col min="13" max="13" width="8.88671875" style="6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80" t="str">
        <f>+'01'!E1:L1</f>
        <v>TVRTKA XY</v>
      </c>
      <c r="F1" s="81"/>
      <c r="G1" s="81"/>
      <c r="H1" s="81"/>
      <c r="I1" s="81"/>
      <c r="J1" s="81"/>
      <c r="K1" s="81"/>
      <c r="L1" s="81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80" t="str">
        <f>+'01'!E2:L2</f>
        <v>GRAD, ULICA</v>
      </c>
      <c r="F2" s="81"/>
      <c r="G2" s="81"/>
      <c r="H2" s="81"/>
      <c r="I2" s="81"/>
      <c r="J2" s="81"/>
      <c r="K2" s="81"/>
      <c r="L2" s="81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80" t="str">
        <f>+'01'!E3:L3</f>
        <v>91184883380</v>
      </c>
      <c r="F3" s="81"/>
      <c r="G3" s="81"/>
      <c r="H3" s="81"/>
      <c r="I3" s="81"/>
      <c r="J3" s="81"/>
      <c r="K3" s="81"/>
      <c r="L3" s="81"/>
      <c r="M3" s="31"/>
    </row>
    <row r="4" spans="1:13" x14ac:dyDescent="0.2">
      <c r="A4" s="60"/>
      <c r="B4" s="60"/>
      <c r="C4" s="60"/>
      <c r="D4" s="60"/>
      <c r="E4" s="5"/>
      <c r="F4" s="5"/>
      <c r="G4" s="5"/>
      <c r="H4" s="5"/>
      <c r="I4" s="5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82" t="s">
        <v>37</v>
      </c>
      <c r="B6" s="83"/>
      <c r="C6" s="83"/>
      <c r="D6" s="83"/>
      <c r="E6" s="84">
        <f>+'01'!E6:L6</f>
        <v>0</v>
      </c>
      <c r="F6" s="85"/>
      <c r="G6" s="85"/>
      <c r="H6" s="85"/>
      <c r="I6" s="85"/>
      <c r="J6" s="85"/>
      <c r="K6" s="85"/>
      <c r="L6" s="85"/>
    </row>
    <row r="7" spans="1:13" ht="18" customHeight="1" x14ac:dyDescent="0.2">
      <c r="A7" s="82" t="s">
        <v>38</v>
      </c>
      <c r="B7" s="83"/>
      <c r="C7" s="83"/>
      <c r="D7" s="83"/>
      <c r="E7" s="84">
        <f>+'01'!E7:L7</f>
        <v>0</v>
      </c>
      <c r="F7" s="85"/>
      <c r="G7" s="85"/>
      <c r="H7" s="85"/>
      <c r="I7" s="85"/>
      <c r="J7" s="85"/>
      <c r="K7" s="85"/>
      <c r="L7" s="85"/>
    </row>
    <row r="8" spans="1:13" x14ac:dyDescent="0.2">
      <c r="A8" s="14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x14ac:dyDescent="0.2">
      <c r="A13" s="18">
        <v>1</v>
      </c>
      <c r="B13" s="126">
        <v>44378</v>
      </c>
      <c r="C13" s="127" t="s">
        <v>32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</row>
    <row r="14" spans="1:13" x14ac:dyDescent="0.2">
      <c r="A14" s="19">
        <f>+A13+1</f>
        <v>2</v>
      </c>
      <c r="B14" s="126">
        <v>44379</v>
      </c>
      <c r="C14" s="127" t="s">
        <v>28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</row>
    <row r="15" spans="1:13" x14ac:dyDescent="0.2">
      <c r="A15" s="21">
        <f t="shared" ref="A15:A43" si="1">+A14+1</f>
        <v>3</v>
      </c>
      <c r="B15" s="126">
        <v>44380</v>
      </c>
      <c r="C15" s="127" t="s">
        <v>31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</row>
    <row r="16" spans="1:13" x14ac:dyDescent="0.2">
      <c r="A16" s="23">
        <f t="shared" si="1"/>
        <v>4</v>
      </c>
      <c r="B16" s="128">
        <v>44381</v>
      </c>
      <c r="C16" s="129" t="s">
        <v>33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</row>
    <row r="17" spans="1:12" x14ac:dyDescent="0.2">
      <c r="A17" s="18">
        <f t="shared" si="1"/>
        <v>5</v>
      </c>
      <c r="B17" s="126">
        <v>44382</v>
      </c>
      <c r="C17" s="127" t="s">
        <v>29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</row>
    <row r="18" spans="1:12" x14ac:dyDescent="0.2">
      <c r="A18" s="19">
        <f t="shared" si="1"/>
        <v>6</v>
      </c>
      <c r="B18" s="126">
        <v>44383</v>
      </c>
      <c r="C18" s="127" t="s">
        <v>27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</row>
    <row r="19" spans="1:12" x14ac:dyDescent="0.2">
      <c r="A19" s="21">
        <f t="shared" si="1"/>
        <v>7</v>
      </c>
      <c r="B19" s="126">
        <v>44384</v>
      </c>
      <c r="C19" s="127" t="s">
        <v>30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</row>
    <row r="20" spans="1:12" x14ac:dyDescent="0.2">
      <c r="A20" s="23">
        <f t="shared" si="1"/>
        <v>8</v>
      </c>
      <c r="B20" s="126">
        <v>44385</v>
      </c>
      <c r="C20" s="127" t="s">
        <v>32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</row>
    <row r="21" spans="1:12" x14ac:dyDescent="0.2">
      <c r="A21" s="18">
        <f t="shared" si="1"/>
        <v>9</v>
      </c>
      <c r="B21" s="126">
        <v>44386</v>
      </c>
      <c r="C21" s="127" t="s">
        <v>28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</row>
    <row r="22" spans="1:12" x14ac:dyDescent="0.2">
      <c r="A22" s="19">
        <f t="shared" si="1"/>
        <v>10</v>
      </c>
      <c r="B22" s="126">
        <v>44387</v>
      </c>
      <c r="C22" s="127" t="s">
        <v>31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</row>
    <row r="23" spans="1:12" x14ac:dyDescent="0.2">
      <c r="A23" s="21">
        <f t="shared" si="1"/>
        <v>11</v>
      </c>
      <c r="B23" s="128">
        <v>44388</v>
      </c>
      <c r="C23" s="129" t="s">
        <v>33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</row>
    <row r="24" spans="1:12" x14ac:dyDescent="0.2">
      <c r="A24" s="23">
        <f t="shared" si="1"/>
        <v>12</v>
      </c>
      <c r="B24" s="126">
        <v>44389</v>
      </c>
      <c r="C24" s="127" t="s">
        <v>29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</row>
    <row r="25" spans="1:12" x14ac:dyDescent="0.2">
      <c r="A25" s="18">
        <f t="shared" si="1"/>
        <v>13</v>
      </c>
      <c r="B25" s="126">
        <v>44390</v>
      </c>
      <c r="C25" s="127" t="s">
        <v>27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</row>
    <row r="26" spans="1:12" x14ac:dyDescent="0.2">
      <c r="A26" s="19">
        <f t="shared" si="1"/>
        <v>14</v>
      </c>
      <c r="B26" s="126">
        <v>44391</v>
      </c>
      <c r="C26" s="127" t="s">
        <v>30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</row>
    <row r="27" spans="1:12" x14ac:dyDescent="0.2">
      <c r="A27" s="21">
        <f t="shared" si="1"/>
        <v>15</v>
      </c>
      <c r="B27" s="126">
        <v>44392</v>
      </c>
      <c r="C27" s="127" t="s">
        <v>32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</row>
    <row r="28" spans="1:12" x14ac:dyDescent="0.2">
      <c r="A28" s="23">
        <f t="shared" si="1"/>
        <v>16</v>
      </c>
      <c r="B28" s="126">
        <v>44393</v>
      </c>
      <c r="C28" s="127" t="s">
        <v>28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</row>
    <row r="29" spans="1:12" x14ac:dyDescent="0.2">
      <c r="A29" s="18">
        <f t="shared" si="1"/>
        <v>17</v>
      </c>
      <c r="B29" s="126">
        <v>44394</v>
      </c>
      <c r="C29" s="127" t="s">
        <v>31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</row>
    <row r="30" spans="1:12" x14ac:dyDescent="0.2">
      <c r="A30" s="19">
        <f t="shared" si="1"/>
        <v>18</v>
      </c>
      <c r="B30" s="128">
        <v>44395</v>
      </c>
      <c r="C30" s="129" t="s">
        <v>33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</row>
    <row r="31" spans="1:12" x14ac:dyDescent="0.2">
      <c r="A31" s="21">
        <f t="shared" si="1"/>
        <v>19</v>
      </c>
      <c r="B31" s="126">
        <v>44396</v>
      </c>
      <c r="C31" s="127" t="s">
        <v>29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</row>
    <row r="32" spans="1:12" x14ac:dyDescent="0.2">
      <c r="A32" s="23">
        <f t="shared" si="1"/>
        <v>20</v>
      </c>
      <c r="B32" s="126">
        <v>44397</v>
      </c>
      <c r="C32" s="127" t="s">
        <v>27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</row>
    <row r="33" spans="1:12" x14ac:dyDescent="0.2">
      <c r="A33" s="19">
        <f t="shared" si="1"/>
        <v>21</v>
      </c>
      <c r="B33" s="126">
        <v>44398</v>
      </c>
      <c r="C33" s="127" t="s">
        <v>30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</row>
    <row r="34" spans="1:12" x14ac:dyDescent="0.2">
      <c r="A34" s="19">
        <f t="shared" si="1"/>
        <v>22</v>
      </c>
      <c r="B34" s="126">
        <v>44399</v>
      </c>
      <c r="C34" s="127" t="s">
        <v>32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</row>
    <row r="35" spans="1:12" x14ac:dyDescent="0.2">
      <c r="A35" s="21">
        <f t="shared" si="1"/>
        <v>23</v>
      </c>
      <c r="B35" s="126">
        <v>44400</v>
      </c>
      <c r="C35" s="127" t="s">
        <v>28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</row>
    <row r="36" spans="1:12" x14ac:dyDescent="0.2">
      <c r="A36" s="23">
        <f t="shared" si="1"/>
        <v>24</v>
      </c>
      <c r="B36" s="126">
        <v>44401</v>
      </c>
      <c r="C36" s="127" t="s">
        <v>31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</row>
    <row r="37" spans="1:12" x14ac:dyDescent="0.2">
      <c r="A37" s="18">
        <f t="shared" si="1"/>
        <v>25</v>
      </c>
      <c r="B37" s="128">
        <v>44402</v>
      </c>
      <c r="C37" s="129" t="s">
        <v>33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</row>
    <row r="38" spans="1:12" x14ac:dyDescent="0.2">
      <c r="A38" s="19">
        <f t="shared" si="1"/>
        <v>26</v>
      </c>
      <c r="B38" s="126">
        <v>44403</v>
      </c>
      <c r="C38" s="127" t="s">
        <v>29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</row>
    <row r="39" spans="1:12" x14ac:dyDescent="0.2">
      <c r="A39" s="21">
        <f t="shared" si="1"/>
        <v>27</v>
      </c>
      <c r="B39" s="126">
        <v>44404</v>
      </c>
      <c r="C39" s="127" t="s">
        <v>27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</row>
    <row r="40" spans="1:12" x14ac:dyDescent="0.2">
      <c r="A40" s="23">
        <f t="shared" si="1"/>
        <v>28</v>
      </c>
      <c r="B40" s="126">
        <v>44405</v>
      </c>
      <c r="C40" s="127" t="s">
        <v>30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</row>
    <row r="41" spans="1:12" x14ac:dyDescent="0.2">
      <c r="A41" s="18">
        <f t="shared" si="1"/>
        <v>29</v>
      </c>
      <c r="B41" s="126">
        <v>44406</v>
      </c>
      <c r="C41" s="127" t="s">
        <v>32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</row>
    <row r="42" spans="1:12" x14ac:dyDescent="0.2">
      <c r="A42" s="19">
        <f t="shared" si="1"/>
        <v>30</v>
      </c>
      <c r="B42" s="126">
        <v>44407</v>
      </c>
      <c r="C42" s="127" t="s">
        <v>28</v>
      </c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</row>
    <row r="43" spans="1:12" x14ac:dyDescent="0.2">
      <c r="A43" s="21">
        <f t="shared" si="1"/>
        <v>31</v>
      </c>
      <c r="B43" s="126">
        <v>44408</v>
      </c>
      <c r="C43" s="127" t="s">
        <v>31</v>
      </c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</row>
    <row r="44" spans="1:12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</row>
    <row r="45" spans="1:12" x14ac:dyDescent="0.2">
      <c r="A45" s="19" t="s">
        <v>0</v>
      </c>
      <c r="B45" s="29" t="s">
        <v>0</v>
      </c>
      <c r="C45" s="29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</row>
    <row r="46" spans="1:12" x14ac:dyDescent="0.2"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</row>
  </sheetData>
  <mergeCells count="23">
    <mergeCell ref="K9:K11"/>
    <mergeCell ref="L9:L11"/>
    <mergeCell ref="D10:D11"/>
    <mergeCell ref="A6:D6"/>
    <mergeCell ref="E6:L6"/>
    <mergeCell ref="A7:D7"/>
    <mergeCell ref="E7:L7"/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A5" sqref="A5:E5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12" width="7.109375" style="6" customWidth="1"/>
    <col min="13" max="13" width="8.88671875" style="6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80" t="str">
        <f>+'01'!E1:L1</f>
        <v>TVRTKA XY</v>
      </c>
      <c r="F1" s="81"/>
      <c r="G1" s="81"/>
      <c r="H1" s="81"/>
      <c r="I1" s="81"/>
      <c r="J1" s="81"/>
      <c r="K1" s="81"/>
      <c r="L1" s="81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80" t="str">
        <f>+'01'!E2:L2</f>
        <v>GRAD, ULICA</v>
      </c>
      <c r="F2" s="81"/>
      <c r="G2" s="81"/>
      <c r="H2" s="81"/>
      <c r="I2" s="81"/>
      <c r="J2" s="81"/>
      <c r="K2" s="81"/>
      <c r="L2" s="81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80" t="str">
        <f>+'01'!E3:L3</f>
        <v>91184883380</v>
      </c>
      <c r="F3" s="81"/>
      <c r="G3" s="81"/>
      <c r="H3" s="81"/>
      <c r="I3" s="81"/>
      <c r="J3" s="81"/>
      <c r="K3" s="81"/>
      <c r="L3" s="81"/>
      <c r="M3" s="31"/>
    </row>
    <row r="4" spans="1:13" x14ac:dyDescent="0.2">
      <c r="A4" s="60"/>
      <c r="B4" s="60"/>
      <c r="C4" s="60"/>
      <c r="D4" s="60"/>
      <c r="E4" s="5"/>
      <c r="F4" s="5"/>
      <c r="G4" s="5"/>
      <c r="H4" s="5"/>
      <c r="I4" s="5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82" t="s">
        <v>37</v>
      </c>
      <c r="B6" s="83"/>
      <c r="C6" s="83"/>
      <c r="D6" s="83"/>
      <c r="E6" s="84">
        <f>+'01'!E6:L6</f>
        <v>0</v>
      </c>
      <c r="F6" s="85"/>
      <c r="G6" s="85"/>
      <c r="H6" s="85"/>
      <c r="I6" s="85"/>
      <c r="J6" s="85"/>
      <c r="K6" s="85"/>
      <c r="L6" s="85"/>
    </row>
    <row r="7" spans="1:13" ht="18" customHeight="1" x14ac:dyDescent="0.2">
      <c r="A7" s="82" t="s">
        <v>38</v>
      </c>
      <c r="B7" s="83"/>
      <c r="C7" s="83"/>
      <c r="D7" s="83"/>
      <c r="E7" s="84">
        <f>+'01'!E7:L7</f>
        <v>0</v>
      </c>
      <c r="F7" s="85"/>
      <c r="G7" s="85"/>
      <c r="H7" s="85"/>
      <c r="I7" s="85"/>
      <c r="J7" s="85"/>
      <c r="K7" s="85"/>
      <c r="L7" s="85"/>
    </row>
    <row r="8" spans="1:13" x14ac:dyDescent="0.2">
      <c r="A8" s="14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x14ac:dyDescent="0.2">
      <c r="A13" s="18">
        <v>1</v>
      </c>
      <c r="B13" s="132">
        <v>44409</v>
      </c>
      <c r="C13" s="133" t="s">
        <v>33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</row>
    <row r="14" spans="1:13" x14ac:dyDescent="0.2">
      <c r="A14" s="19">
        <f>+A13+1</f>
        <v>2</v>
      </c>
      <c r="B14" s="130">
        <v>44410</v>
      </c>
      <c r="C14" s="131" t="s">
        <v>29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</row>
    <row r="15" spans="1:13" x14ac:dyDescent="0.2">
      <c r="A15" s="21">
        <f t="shared" ref="A15:A43" si="1">+A14+1</f>
        <v>3</v>
      </c>
      <c r="B15" s="130">
        <v>44411</v>
      </c>
      <c r="C15" s="131" t="s">
        <v>27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</row>
    <row r="16" spans="1:13" x14ac:dyDescent="0.2">
      <c r="A16" s="23">
        <f t="shared" si="1"/>
        <v>4</v>
      </c>
      <c r="B16" s="130">
        <v>44412</v>
      </c>
      <c r="C16" s="131" t="s">
        <v>30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</row>
    <row r="17" spans="1:12" x14ac:dyDescent="0.2">
      <c r="A17" s="18">
        <f t="shared" si="1"/>
        <v>5</v>
      </c>
      <c r="B17" s="134">
        <v>44413</v>
      </c>
      <c r="C17" s="135" t="s">
        <v>32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</row>
    <row r="18" spans="1:12" x14ac:dyDescent="0.2">
      <c r="A18" s="19">
        <f t="shared" si="1"/>
        <v>6</v>
      </c>
      <c r="B18" s="130">
        <v>44414</v>
      </c>
      <c r="C18" s="131" t="s">
        <v>28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</row>
    <row r="19" spans="1:12" x14ac:dyDescent="0.2">
      <c r="A19" s="21">
        <f t="shared" si="1"/>
        <v>7</v>
      </c>
      <c r="B19" s="130">
        <v>44415</v>
      </c>
      <c r="C19" s="131" t="s">
        <v>31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</row>
    <row r="20" spans="1:12" x14ac:dyDescent="0.2">
      <c r="A20" s="23">
        <f t="shared" si="1"/>
        <v>8</v>
      </c>
      <c r="B20" s="132">
        <v>44416</v>
      </c>
      <c r="C20" s="133" t="s">
        <v>33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</row>
    <row r="21" spans="1:12" x14ac:dyDescent="0.2">
      <c r="A21" s="18">
        <f t="shared" si="1"/>
        <v>9</v>
      </c>
      <c r="B21" s="130">
        <v>44417</v>
      </c>
      <c r="C21" s="131" t="s">
        <v>29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</row>
    <row r="22" spans="1:12" x14ac:dyDescent="0.2">
      <c r="A22" s="19">
        <f t="shared" si="1"/>
        <v>10</v>
      </c>
      <c r="B22" s="130">
        <v>44418</v>
      </c>
      <c r="C22" s="131" t="s">
        <v>27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</row>
    <row r="23" spans="1:12" x14ac:dyDescent="0.2">
      <c r="A23" s="21">
        <f t="shared" si="1"/>
        <v>11</v>
      </c>
      <c r="B23" s="130">
        <v>44419</v>
      </c>
      <c r="C23" s="131" t="s">
        <v>30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</row>
    <row r="24" spans="1:12" x14ac:dyDescent="0.2">
      <c r="A24" s="23">
        <f t="shared" si="1"/>
        <v>12</v>
      </c>
      <c r="B24" s="130">
        <v>44420</v>
      </c>
      <c r="C24" s="131" t="s">
        <v>32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</row>
    <row r="25" spans="1:12" x14ac:dyDescent="0.2">
      <c r="A25" s="18">
        <f t="shared" si="1"/>
        <v>13</v>
      </c>
      <c r="B25" s="130">
        <v>44421</v>
      </c>
      <c r="C25" s="131" t="s">
        <v>28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</row>
    <row r="26" spans="1:12" x14ac:dyDescent="0.2">
      <c r="A26" s="19">
        <f t="shared" si="1"/>
        <v>14</v>
      </c>
      <c r="B26" s="130">
        <v>44422</v>
      </c>
      <c r="C26" s="131" t="s">
        <v>31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</row>
    <row r="27" spans="1:12" x14ac:dyDescent="0.2">
      <c r="A27" s="21">
        <f t="shared" si="1"/>
        <v>15</v>
      </c>
      <c r="B27" s="132">
        <v>44423</v>
      </c>
      <c r="C27" s="133" t="s">
        <v>33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</row>
    <row r="28" spans="1:12" x14ac:dyDescent="0.2">
      <c r="A28" s="23">
        <f t="shared" si="1"/>
        <v>16</v>
      </c>
      <c r="B28" s="130">
        <v>44424</v>
      </c>
      <c r="C28" s="131" t="s">
        <v>29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</row>
    <row r="29" spans="1:12" x14ac:dyDescent="0.2">
      <c r="A29" s="18">
        <f t="shared" si="1"/>
        <v>17</v>
      </c>
      <c r="B29" s="130">
        <v>44425</v>
      </c>
      <c r="C29" s="131" t="s">
        <v>27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</row>
    <row r="30" spans="1:12" x14ac:dyDescent="0.2">
      <c r="A30" s="19">
        <f t="shared" si="1"/>
        <v>18</v>
      </c>
      <c r="B30" s="134">
        <v>44426</v>
      </c>
      <c r="C30" s="135" t="s">
        <v>30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</row>
    <row r="31" spans="1:12" x14ac:dyDescent="0.2">
      <c r="A31" s="21">
        <f t="shared" si="1"/>
        <v>19</v>
      </c>
      <c r="B31" s="130">
        <v>44427</v>
      </c>
      <c r="C31" s="131" t="s">
        <v>32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</row>
    <row r="32" spans="1:12" x14ac:dyDescent="0.2">
      <c r="A32" s="23">
        <f t="shared" si="1"/>
        <v>20</v>
      </c>
      <c r="B32" s="130">
        <v>44428</v>
      </c>
      <c r="C32" s="131" t="s">
        <v>28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</row>
    <row r="33" spans="1:12" x14ac:dyDescent="0.2">
      <c r="A33" s="19">
        <f t="shared" si="1"/>
        <v>21</v>
      </c>
      <c r="B33" s="130">
        <v>44429</v>
      </c>
      <c r="C33" s="131" t="s">
        <v>31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</row>
    <row r="34" spans="1:12" x14ac:dyDescent="0.2">
      <c r="A34" s="19">
        <f t="shared" si="1"/>
        <v>22</v>
      </c>
      <c r="B34" s="132">
        <v>44430</v>
      </c>
      <c r="C34" s="133" t="s">
        <v>33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</row>
    <row r="35" spans="1:12" x14ac:dyDescent="0.2">
      <c r="A35" s="21">
        <f t="shared" si="1"/>
        <v>23</v>
      </c>
      <c r="B35" s="130">
        <v>44431</v>
      </c>
      <c r="C35" s="131" t="s">
        <v>29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</row>
    <row r="36" spans="1:12" x14ac:dyDescent="0.2">
      <c r="A36" s="23">
        <f t="shared" si="1"/>
        <v>24</v>
      </c>
      <c r="B36" s="130">
        <v>44432</v>
      </c>
      <c r="C36" s="131" t="s">
        <v>27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</row>
    <row r="37" spans="1:12" x14ac:dyDescent="0.2">
      <c r="A37" s="18">
        <f t="shared" si="1"/>
        <v>25</v>
      </c>
      <c r="B37" s="130">
        <v>44433</v>
      </c>
      <c r="C37" s="131" t="s">
        <v>30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</row>
    <row r="38" spans="1:12" x14ac:dyDescent="0.2">
      <c r="A38" s="19">
        <f t="shared" si="1"/>
        <v>26</v>
      </c>
      <c r="B38" s="130">
        <v>44434</v>
      </c>
      <c r="C38" s="131" t="s">
        <v>32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</row>
    <row r="39" spans="1:12" x14ac:dyDescent="0.2">
      <c r="A39" s="21">
        <f t="shared" si="1"/>
        <v>27</v>
      </c>
      <c r="B39" s="130">
        <v>44435</v>
      </c>
      <c r="C39" s="131" t="s">
        <v>28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</row>
    <row r="40" spans="1:12" x14ac:dyDescent="0.2">
      <c r="A40" s="23">
        <f t="shared" si="1"/>
        <v>28</v>
      </c>
      <c r="B40" s="130">
        <v>44436</v>
      </c>
      <c r="C40" s="131" t="s">
        <v>31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</row>
    <row r="41" spans="1:12" x14ac:dyDescent="0.2">
      <c r="A41" s="18">
        <f t="shared" si="1"/>
        <v>29</v>
      </c>
      <c r="B41" s="132">
        <v>44437</v>
      </c>
      <c r="C41" s="133" t="s">
        <v>33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</row>
    <row r="42" spans="1:12" x14ac:dyDescent="0.2">
      <c r="A42" s="19">
        <f t="shared" si="1"/>
        <v>30</v>
      </c>
      <c r="B42" s="130">
        <v>44438</v>
      </c>
      <c r="C42" s="131" t="s">
        <v>29</v>
      </c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</row>
    <row r="43" spans="1:12" x14ac:dyDescent="0.2">
      <c r="A43" s="21">
        <f t="shared" si="1"/>
        <v>31</v>
      </c>
      <c r="B43" s="130">
        <v>44439</v>
      </c>
      <c r="C43" s="131" t="s">
        <v>27</v>
      </c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</row>
    <row r="44" spans="1:12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</row>
    <row r="45" spans="1:12" x14ac:dyDescent="0.2">
      <c r="A45" s="19" t="s">
        <v>0</v>
      </c>
      <c r="B45" s="29" t="s">
        <v>0</v>
      </c>
      <c r="C45" s="29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</row>
    <row r="46" spans="1:12" x14ac:dyDescent="0.2"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</row>
  </sheetData>
  <mergeCells count="23">
    <mergeCell ref="K9:K11"/>
    <mergeCell ref="L9:L11"/>
    <mergeCell ref="D10:D11"/>
    <mergeCell ref="A6:D6"/>
    <mergeCell ref="E6:L6"/>
    <mergeCell ref="A7:D7"/>
    <mergeCell ref="E7:L7"/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A5" sqref="A5:E5"/>
    </sheetView>
  </sheetViews>
  <sheetFormatPr defaultRowHeight="15" x14ac:dyDescent="0.2"/>
  <cols>
    <col min="1" max="1" width="3.77734375" style="25" customWidth="1"/>
    <col min="2" max="2" width="7.6640625" style="26" customWidth="1"/>
    <col min="3" max="3" width="4" style="26" customWidth="1"/>
    <col min="4" max="12" width="7.109375" style="6" customWidth="1"/>
    <col min="13" max="13" width="8.88671875" style="6"/>
  </cols>
  <sheetData>
    <row r="1" spans="1:13" s="32" customFormat="1" ht="22.5" customHeight="1" x14ac:dyDescent="0.2">
      <c r="A1" s="55" t="s">
        <v>22</v>
      </c>
      <c r="B1" s="55"/>
      <c r="C1" s="55"/>
      <c r="D1" s="55"/>
      <c r="E1" s="80" t="str">
        <f>+'01'!E1:L1</f>
        <v>TVRTKA XY</v>
      </c>
      <c r="F1" s="81"/>
      <c r="G1" s="81"/>
      <c r="H1" s="81"/>
      <c r="I1" s="81"/>
      <c r="J1" s="81"/>
      <c r="K1" s="81"/>
      <c r="L1" s="81"/>
      <c r="M1" s="31"/>
    </row>
    <row r="2" spans="1:13" s="32" customFormat="1" ht="22.5" customHeight="1" x14ac:dyDescent="0.2">
      <c r="A2" s="55" t="s">
        <v>23</v>
      </c>
      <c r="B2" s="55"/>
      <c r="C2" s="55"/>
      <c r="D2" s="55"/>
      <c r="E2" s="80" t="str">
        <f>+'01'!E2:L2</f>
        <v>GRAD, ULICA</v>
      </c>
      <c r="F2" s="81"/>
      <c r="G2" s="81"/>
      <c r="H2" s="81"/>
      <c r="I2" s="81"/>
      <c r="J2" s="81"/>
      <c r="K2" s="81"/>
      <c r="L2" s="81"/>
      <c r="M2" s="31"/>
    </row>
    <row r="3" spans="1:13" s="32" customFormat="1" ht="22.5" customHeight="1" x14ac:dyDescent="0.2">
      <c r="A3" s="55" t="s">
        <v>24</v>
      </c>
      <c r="B3" s="55"/>
      <c r="C3" s="55"/>
      <c r="D3" s="55"/>
      <c r="E3" s="80" t="str">
        <f>+'01'!E3:L3</f>
        <v>91184883380</v>
      </c>
      <c r="F3" s="81"/>
      <c r="G3" s="81"/>
      <c r="H3" s="81"/>
      <c r="I3" s="81"/>
      <c r="J3" s="81"/>
      <c r="K3" s="81"/>
      <c r="L3" s="81"/>
      <c r="M3" s="31"/>
    </row>
    <row r="4" spans="1:13" x14ac:dyDescent="0.2">
      <c r="A4" s="60"/>
      <c r="B4" s="60"/>
      <c r="C4" s="60"/>
      <c r="D4" s="60"/>
      <c r="E4" s="5"/>
      <c r="F4" s="5"/>
      <c r="G4" s="5"/>
      <c r="H4" s="5"/>
      <c r="I4" s="5"/>
    </row>
    <row r="5" spans="1:13" s="34" customFormat="1" ht="18.75" x14ac:dyDescent="0.25">
      <c r="A5" s="61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82" t="s">
        <v>37</v>
      </c>
      <c r="B6" s="83"/>
      <c r="C6" s="83"/>
      <c r="D6" s="83"/>
      <c r="E6" s="84">
        <f>+'01'!E6:L6</f>
        <v>0</v>
      </c>
      <c r="F6" s="85"/>
      <c r="G6" s="85"/>
      <c r="H6" s="85"/>
      <c r="I6" s="85"/>
      <c r="J6" s="85"/>
      <c r="K6" s="85"/>
      <c r="L6" s="85"/>
    </row>
    <row r="7" spans="1:13" ht="18" customHeight="1" x14ac:dyDescent="0.2">
      <c r="A7" s="82" t="s">
        <v>38</v>
      </c>
      <c r="B7" s="83"/>
      <c r="C7" s="83"/>
      <c r="D7" s="83"/>
      <c r="E7" s="84">
        <f>+'01'!E7:L7</f>
        <v>0</v>
      </c>
      <c r="F7" s="85"/>
      <c r="G7" s="85"/>
      <c r="H7" s="85"/>
      <c r="I7" s="85"/>
      <c r="J7" s="85"/>
      <c r="K7" s="85"/>
      <c r="L7" s="85"/>
    </row>
    <row r="8" spans="1:13" x14ac:dyDescent="0.2">
      <c r="A8" s="14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71" t="s">
        <v>53</v>
      </c>
      <c r="B9" s="72"/>
      <c r="C9" s="73"/>
      <c r="D9" s="64" t="s">
        <v>1</v>
      </c>
      <c r="E9" s="64"/>
      <c r="F9" s="64"/>
      <c r="G9" s="64"/>
      <c r="H9" s="63" t="s">
        <v>2</v>
      </c>
      <c r="I9" s="63" t="s">
        <v>3</v>
      </c>
      <c r="J9" s="62" t="s">
        <v>4</v>
      </c>
      <c r="K9" s="62" t="s">
        <v>5</v>
      </c>
      <c r="L9" s="62" t="s">
        <v>6</v>
      </c>
      <c r="M9" s="15"/>
    </row>
    <row r="10" spans="1:13" s="2" customFormat="1" x14ac:dyDescent="0.2">
      <c r="A10" s="74"/>
      <c r="B10" s="75"/>
      <c r="C10" s="76"/>
      <c r="D10" s="63" t="s">
        <v>7</v>
      </c>
      <c r="E10" s="63" t="s">
        <v>8</v>
      </c>
      <c r="F10" s="64" t="s">
        <v>9</v>
      </c>
      <c r="G10" s="64"/>
      <c r="H10" s="63"/>
      <c r="I10" s="63"/>
      <c r="J10" s="62"/>
      <c r="K10" s="62"/>
      <c r="L10" s="62"/>
      <c r="M10" s="15"/>
    </row>
    <row r="11" spans="1:13" s="3" customFormat="1" ht="22.5" x14ac:dyDescent="0.2">
      <c r="A11" s="77"/>
      <c r="B11" s="78"/>
      <c r="C11" s="79"/>
      <c r="D11" s="63"/>
      <c r="E11" s="63"/>
      <c r="F11" s="33" t="s">
        <v>10</v>
      </c>
      <c r="G11" s="33" t="s">
        <v>11</v>
      </c>
      <c r="H11" s="63"/>
      <c r="I11" s="63"/>
      <c r="J11" s="62"/>
      <c r="K11" s="62"/>
      <c r="L11" s="62"/>
      <c r="M11" s="16"/>
    </row>
    <row r="12" spans="1:13" s="4" customFormat="1" ht="11.25" x14ac:dyDescent="0.2">
      <c r="A12" s="52" t="s">
        <v>25</v>
      </c>
      <c r="B12" s="53"/>
      <c r="C12" s="54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7"/>
    </row>
    <row r="13" spans="1:13" x14ac:dyDescent="0.2">
      <c r="A13" s="18">
        <v>1</v>
      </c>
      <c r="B13" s="136">
        <v>44440</v>
      </c>
      <c r="C13" s="137" t="s">
        <v>30</v>
      </c>
      <c r="D13" s="158"/>
      <c r="E13" s="158"/>
      <c r="F13" s="159"/>
      <c r="G13" s="159"/>
      <c r="H13" s="158"/>
      <c r="I13" s="158"/>
      <c r="J13" s="160">
        <f>+G13-F13</f>
        <v>0</v>
      </c>
      <c r="K13" s="160">
        <v>2</v>
      </c>
      <c r="L13" s="161">
        <f>+J13*K13</f>
        <v>0</v>
      </c>
    </row>
    <row r="14" spans="1:13" x14ac:dyDescent="0.2">
      <c r="A14" s="19">
        <f>+A13+1</f>
        <v>2</v>
      </c>
      <c r="B14" s="136">
        <v>44441</v>
      </c>
      <c r="C14" s="137" t="s">
        <v>32</v>
      </c>
      <c r="D14" s="162"/>
      <c r="E14" s="162"/>
      <c r="F14" s="163"/>
      <c r="G14" s="163"/>
      <c r="H14" s="162"/>
      <c r="I14" s="162"/>
      <c r="J14" s="160">
        <f t="shared" ref="J14:J43" si="0">+G14-F14</f>
        <v>0</v>
      </c>
      <c r="K14" s="160">
        <v>2</v>
      </c>
      <c r="L14" s="161">
        <f>+J14*K14</f>
        <v>0</v>
      </c>
    </row>
    <row r="15" spans="1:13" x14ac:dyDescent="0.2">
      <c r="A15" s="21">
        <f t="shared" ref="A15:A42" si="1">+A14+1</f>
        <v>3</v>
      </c>
      <c r="B15" s="136">
        <v>44442</v>
      </c>
      <c r="C15" s="137" t="s">
        <v>28</v>
      </c>
      <c r="D15" s="164"/>
      <c r="E15" s="164"/>
      <c r="F15" s="165"/>
      <c r="G15" s="165"/>
      <c r="H15" s="164"/>
      <c r="I15" s="164"/>
      <c r="J15" s="160">
        <f t="shared" si="0"/>
        <v>0</v>
      </c>
      <c r="K15" s="160">
        <v>2</v>
      </c>
      <c r="L15" s="161">
        <f>+J15*K15</f>
        <v>0</v>
      </c>
    </row>
    <row r="16" spans="1:13" x14ac:dyDescent="0.2">
      <c r="A16" s="23">
        <f t="shared" si="1"/>
        <v>4</v>
      </c>
      <c r="B16" s="136">
        <v>44443</v>
      </c>
      <c r="C16" s="137" t="s">
        <v>31</v>
      </c>
      <c r="D16" s="164"/>
      <c r="E16" s="164"/>
      <c r="F16" s="165"/>
      <c r="G16" s="165"/>
      <c r="H16" s="164"/>
      <c r="I16" s="164"/>
      <c r="J16" s="160">
        <f t="shared" si="0"/>
        <v>0</v>
      </c>
      <c r="K16" s="160">
        <v>2</v>
      </c>
      <c r="L16" s="161">
        <f t="shared" ref="L16:L43" si="2">+J16*K16</f>
        <v>0</v>
      </c>
    </row>
    <row r="17" spans="1:12" x14ac:dyDescent="0.2">
      <c r="A17" s="18">
        <f t="shared" si="1"/>
        <v>5</v>
      </c>
      <c r="B17" s="138">
        <v>44444</v>
      </c>
      <c r="C17" s="139" t="s">
        <v>33</v>
      </c>
      <c r="D17" s="164"/>
      <c r="E17" s="164"/>
      <c r="F17" s="165"/>
      <c r="G17" s="165"/>
      <c r="H17" s="164"/>
      <c r="I17" s="164"/>
      <c r="J17" s="160">
        <f t="shared" si="0"/>
        <v>0</v>
      </c>
      <c r="K17" s="160">
        <v>2</v>
      </c>
      <c r="L17" s="161">
        <f t="shared" si="2"/>
        <v>0</v>
      </c>
    </row>
    <row r="18" spans="1:12" x14ac:dyDescent="0.2">
      <c r="A18" s="19">
        <f t="shared" si="1"/>
        <v>6</v>
      </c>
      <c r="B18" s="136">
        <v>44445</v>
      </c>
      <c r="C18" s="137" t="s">
        <v>29</v>
      </c>
      <c r="D18" s="164"/>
      <c r="E18" s="164"/>
      <c r="F18" s="165"/>
      <c r="G18" s="165"/>
      <c r="H18" s="164"/>
      <c r="I18" s="164"/>
      <c r="J18" s="160">
        <f t="shared" si="0"/>
        <v>0</v>
      </c>
      <c r="K18" s="160">
        <v>2</v>
      </c>
      <c r="L18" s="161">
        <f t="shared" si="2"/>
        <v>0</v>
      </c>
    </row>
    <row r="19" spans="1:12" x14ac:dyDescent="0.2">
      <c r="A19" s="21">
        <f t="shared" si="1"/>
        <v>7</v>
      </c>
      <c r="B19" s="136">
        <v>44446</v>
      </c>
      <c r="C19" s="137" t="s">
        <v>27</v>
      </c>
      <c r="D19" s="164"/>
      <c r="E19" s="164"/>
      <c r="F19" s="165"/>
      <c r="G19" s="165"/>
      <c r="H19" s="164"/>
      <c r="I19" s="164"/>
      <c r="J19" s="160">
        <f t="shared" si="0"/>
        <v>0</v>
      </c>
      <c r="K19" s="160">
        <v>2</v>
      </c>
      <c r="L19" s="161">
        <f t="shared" si="2"/>
        <v>0</v>
      </c>
    </row>
    <row r="20" spans="1:12" x14ac:dyDescent="0.2">
      <c r="A20" s="23">
        <f t="shared" si="1"/>
        <v>8</v>
      </c>
      <c r="B20" s="136">
        <v>44447</v>
      </c>
      <c r="C20" s="137" t="s">
        <v>30</v>
      </c>
      <c r="D20" s="164"/>
      <c r="E20" s="164"/>
      <c r="F20" s="165"/>
      <c r="G20" s="165"/>
      <c r="H20" s="164"/>
      <c r="I20" s="164"/>
      <c r="J20" s="160">
        <f t="shared" si="0"/>
        <v>0</v>
      </c>
      <c r="K20" s="160">
        <v>2</v>
      </c>
      <c r="L20" s="161">
        <f t="shared" si="2"/>
        <v>0</v>
      </c>
    </row>
    <row r="21" spans="1:12" x14ac:dyDescent="0.2">
      <c r="A21" s="18">
        <f t="shared" si="1"/>
        <v>9</v>
      </c>
      <c r="B21" s="136">
        <v>44448</v>
      </c>
      <c r="C21" s="137" t="s">
        <v>32</v>
      </c>
      <c r="D21" s="164"/>
      <c r="E21" s="164"/>
      <c r="F21" s="165"/>
      <c r="G21" s="165"/>
      <c r="H21" s="164"/>
      <c r="I21" s="164"/>
      <c r="J21" s="160">
        <f t="shared" si="0"/>
        <v>0</v>
      </c>
      <c r="K21" s="160">
        <v>2</v>
      </c>
      <c r="L21" s="161">
        <f t="shared" si="2"/>
        <v>0</v>
      </c>
    </row>
    <row r="22" spans="1:12" x14ac:dyDescent="0.2">
      <c r="A22" s="19">
        <f t="shared" si="1"/>
        <v>10</v>
      </c>
      <c r="B22" s="136">
        <v>44449</v>
      </c>
      <c r="C22" s="137" t="s">
        <v>28</v>
      </c>
      <c r="D22" s="164"/>
      <c r="E22" s="164"/>
      <c r="F22" s="165"/>
      <c r="G22" s="165"/>
      <c r="H22" s="164"/>
      <c r="I22" s="164"/>
      <c r="J22" s="160">
        <f t="shared" si="0"/>
        <v>0</v>
      </c>
      <c r="K22" s="160">
        <v>2</v>
      </c>
      <c r="L22" s="161">
        <f t="shared" si="2"/>
        <v>0</v>
      </c>
    </row>
    <row r="23" spans="1:12" x14ac:dyDescent="0.2">
      <c r="A23" s="21">
        <f t="shared" si="1"/>
        <v>11</v>
      </c>
      <c r="B23" s="136">
        <v>44450</v>
      </c>
      <c r="C23" s="137" t="s">
        <v>31</v>
      </c>
      <c r="D23" s="164"/>
      <c r="E23" s="164"/>
      <c r="F23" s="165"/>
      <c r="G23" s="165"/>
      <c r="H23" s="164"/>
      <c r="I23" s="164"/>
      <c r="J23" s="160">
        <f t="shared" si="0"/>
        <v>0</v>
      </c>
      <c r="K23" s="160">
        <v>2</v>
      </c>
      <c r="L23" s="161">
        <f t="shared" si="2"/>
        <v>0</v>
      </c>
    </row>
    <row r="24" spans="1:12" x14ac:dyDescent="0.2">
      <c r="A24" s="23">
        <f t="shared" si="1"/>
        <v>12</v>
      </c>
      <c r="B24" s="138">
        <v>44451</v>
      </c>
      <c r="C24" s="139" t="s">
        <v>33</v>
      </c>
      <c r="D24" s="164"/>
      <c r="E24" s="164"/>
      <c r="F24" s="165"/>
      <c r="G24" s="165"/>
      <c r="H24" s="164"/>
      <c r="I24" s="164"/>
      <c r="J24" s="160">
        <f t="shared" si="0"/>
        <v>0</v>
      </c>
      <c r="K24" s="160">
        <v>2</v>
      </c>
      <c r="L24" s="161">
        <f t="shared" si="2"/>
        <v>0</v>
      </c>
    </row>
    <row r="25" spans="1:12" x14ac:dyDescent="0.2">
      <c r="A25" s="18">
        <f t="shared" si="1"/>
        <v>13</v>
      </c>
      <c r="B25" s="136">
        <v>44452</v>
      </c>
      <c r="C25" s="137" t="s">
        <v>29</v>
      </c>
      <c r="D25" s="164"/>
      <c r="E25" s="164"/>
      <c r="F25" s="165"/>
      <c r="G25" s="165"/>
      <c r="H25" s="164"/>
      <c r="I25" s="164"/>
      <c r="J25" s="160">
        <f t="shared" si="0"/>
        <v>0</v>
      </c>
      <c r="K25" s="160">
        <v>2</v>
      </c>
      <c r="L25" s="161">
        <f t="shared" si="2"/>
        <v>0</v>
      </c>
    </row>
    <row r="26" spans="1:12" x14ac:dyDescent="0.2">
      <c r="A26" s="19">
        <f t="shared" si="1"/>
        <v>14</v>
      </c>
      <c r="B26" s="136">
        <v>44453</v>
      </c>
      <c r="C26" s="137" t="s">
        <v>27</v>
      </c>
      <c r="D26" s="164"/>
      <c r="E26" s="164"/>
      <c r="F26" s="165"/>
      <c r="G26" s="165"/>
      <c r="H26" s="164"/>
      <c r="I26" s="164"/>
      <c r="J26" s="160">
        <f t="shared" si="0"/>
        <v>0</v>
      </c>
      <c r="K26" s="160">
        <v>2</v>
      </c>
      <c r="L26" s="161">
        <f t="shared" si="2"/>
        <v>0</v>
      </c>
    </row>
    <row r="27" spans="1:12" x14ac:dyDescent="0.2">
      <c r="A27" s="21">
        <f t="shared" si="1"/>
        <v>15</v>
      </c>
      <c r="B27" s="136">
        <v>44454</v>
      </c>
      <c r="C27" s="137" t="s">
        <v>30</v>
      </c>
      <c r="D27" s="164"/>
      <c r="E27" s="164"/>
      <c r="F27" s="165"/>
      <c r="G27" s="165"/>
      <c r="H27" s="164"/>
      <c r="I27" s="164"/>
      <c r="J27" s="160">
        <f t="shared" si="0"/>
        <v>0</v>
      </c>
      <c r="K27" s="160">
        <v>2</v>
      </c>
      <c r="L27" s="161">
        <f t="shared" si="2"/>
        <v>0</v>
      </c>
    </row>
    <row r="28" spans="1:12" x14ac:dyDescent="0.2">
      <c r="A28" s="23">
        <f t="shared" si="1"/>
        <v>16</v>
      </c>
      <c r="B28" s="136">
        <v>44455</v>
      </c>
      <c r="C28" s="137" t="s">
        <v>32</v>
      </c>
      <c r="D28" s="164"/>
      <c r="E28" s="164"/>
      <c r="F28" s="165"/>
      <c r="G28" s="165"/>
      <c r="H28" s="164"/>
      <c r="I28" s="164"/>
      <c r="J28" s="160">
        <f t="shared" si="0"/>
        <v>0</v>
      </c>
      <c r="K28" s="160">
        <v>2</v>
      </c>
      <c r="L28" s="161">
        <f t="shared" si="2"/>
        <v>0</v>
      </c>
    </row>
    <row r="29" spans="1:12" x14ac:dyDescent="0.2">
      <c r="A29" s="18">
        <f t="shared" si="1"/>
        <v>17</v>
      </c>
      <c r="B29" s="136">
        <v>44456</v>
      </c>
      <c r="C29" s="137" t="s">
        <v>28</v>
      </c>
      <c r="D29" s="164"/>
      <c r="E29" s="164"/>
      <c r="F29" s="165"/>
      <c r="G29" s="165"/>
      <c r="H29" s="164"/>
      <c r="I29" s="164"/>
      <c r="J29" s="160">
        <f t="shared" si="0"/>
        <v>0</v>
      </c>
      <c r="K29" s="160">
        <v>2</v>
      </c>
      <c r="L29" s="161">
        <f t="shared" si="2"/>
        <v>0</v>
      </c>
    </row>
    <row r="30" spans="1:12" x14ac:dyDescent="0.2">
      <c r="A30" s="19">
        <f t="shared" si="1"/>
        <v>18</v>
      </c>
      <c r="B30" s="136">
        <v>44457</v>
      </c>
      <c r="C30" s="137" t="s">
        <v>31</v>
      </c>
      <c r="D30" s="164"/>
      <c r="E30" s="164"/>
      <c r="F30" s="165"/>
      <c r="G30" s="165"/>
      <c r="H30" s="164"/>
      <c r="I30" s="164"/>
      <c r="J30" s="160">
        <f t="shared" si="0"/>
        <v>0</v>
      </c>
      <c r="K30" s="160">
        <v>2</v>
      </c>
      <c r="L30" s="161">
        <f t="shared" si="2"/>
        <v>0</v>
      </c>
    </row>
    <row r="31" spans="1:12" x14ac:dyDescent="0.2">
      <c r="A31" s="21">
        <f t="shared" si="1"/>
        <v>19</v>
      </c>
      <c r="B31" s="138">
        <v>44458</v>
      </c>
      <c r="C31" s="139" t="s">
        <v>33</v>
      </c>
      <c r="D31" s="164"/>
      <c r="E31" s="164"/>
      <c r="F31" s="165"/>
      <c r="G31" s="165"/>
      <c r="H31" s="164"/>
      <c r="I31" s="164"/>
      <c r="J31" s="160">
        <f t="shared" si="0"/>
        <v>0</v>
      </c>
      <c r="K31" s="160">
        <v>2</v>
      </c>
      <c r="L31" s="161">
        <f t="shared" si="2"/>
        <v>0</v>
      </c>
    </row>
    <row r="32" spans="1:12" x14ac:dyDescent="0.2">
      <c r="A32" s="23">
        <f t="shared" si="1"/>
        <v>20</v>
      </c>
      <c r="B32" s="136">
        <v>44459</v>
      </c>
      <c r="C32" s="137" t="s">
        <v>29</v>
      </c>
      <c r="D32" s="164"/>
      <c r="E32" s="164"/>
      <c r="F32" s="165"/>
      <c r="G32" s="165"/>
      <c r="H32" s="164"/>
      <c r="I32" s="164"/>
      <c r="J32" s="160">
        <f t="shared" si="0"/>
        <v>0</v>
      </c>
      <c r="K32" s="160">
        <v>2</v>
      </c>
      <c r="L32" s="161">
        <f t="shared" si="2"/>
        <v>0</v>
      </c>
    </row>
    <row r="33" spans="1:12" x14ac:dyDescent="0.2">
      <c r="A33" s="19">
        <f t="shared" si="1"/>
        <v>21</v>
      </c>
      <c r="B33" s="136">
        <v>44460</v>
      </c>
      <c r="C33" s="137" t="s">
        <v>27</v>
      </c>
      <c r="D33" s="164"/>
      <c r="E33" s="164"/>
      <c r="F33" s="165"/>
      <c r="G33" s="165"/>
      <c r="H33" s="164"/>
      <c r="I33" s="164"/>
      <c r="J33" s="160">
        <f t="shared" si="0"/>
        <v>0</v>
      </c>
      <c r="K33" s="160">
        <v>2</v>
      </c>
      <c r="L33" s="161">
        <f t="shared" si="2"/>
        <v>0</v>
      </c>
    </row>
    <row r="34" spans="1:12" x14ac:dyDescent="0.2">
      <c r="A34" s="19">
        <f t="shared" si="1"/>
        <v>22</v>
      </c>
      <c r="B34" s="136">
        <v>44461</v>
      </c>
      <c r="C34" s="137" t="s">
        <v>30</v>
      </c>
      <c r="D34" s="164"/>
      <c r="E34" s="164"/>
      <c r="F34" s="165"/>
      <c r="G34" s="165"/>
      <c r="H34" s="164"/>
      <c r="I34" s="164"/>
      <c r="J34" s="160">
        <f t="shared" si="0"/>
        <v>0</v>
      </c>
      <c r="K34" s="160">
        <v>2</v>
      </c>
      <c r="L34" s="161">
        <f t="shared" si="2"/>
        <v>0</v>
      </c>
    </row>
    <row r="35" spans="1:12" x14ac:dyDescent="0.2">
      <c r="A35" s="21">
        <f t="shared" si="1"/>
        <v>23</v>
      </c>
      <c r="B35" s="136">
        <v>44462</v>
      </c>
      <c r="C35" s="137" t="s">
        <v>32</v>
      </c>
      <c r="D35" s="164"/>
      <c r="E35" s="164"/>
      <c r="F35" s="165"/>
      <c r="G35" s="165"/>
      <c r="H35" s="164"/>
      <c r="I35" s="164"/>
      <c r="J35" s="160">
        <f t="shared" si="0"/>
        <v>0</v>
      </c>
      <c r="K35" s="160">
        <v>2</v>
      </c>
      <c r="L35" s="161">
        <f t="shared" si="2"/>
        <v>0</v>
      </c>
    </row>
    <row r="36" spans="1:12" x14ac:dyDescent="0.2">
      <c r="A36" s="23">
        <f t="shared" si="1"/>
        <v>24</v>
      </c>
      <c r="B36" s="136">
        <v>44463</v>
      </c>
      <c r="C36" s="137" t="s">
        <v>28</v>
      </c>
      <c r="D36" s="164"/>
      <c r="E36" s="164"/>
      <c r="F36" s="165"/>
      <c r="G36" s="165"/>
      <c r="H36" s="164"/>
      <c r="I36" s="164"/>
      <c r="J36" s="160">
        <f t="shared" si="0"/>
        <v>0</v>
      </c>
      <c r="K36" s="160">
        <v>2</v>
      </c>
      <c r="L36" s="161">
        <f t="shared" si="2"/>
        <v>0</v>
      </c>
    </row>
    <row r="37" spans="1:12" x14ac:dyDescent="0.2">
      <c r="A37" s="18">
        <f t="shared" si="1"/>
        <v>25</v>
      </c>
      <c r="B37" s="136">
        <v>44464</v>
      </c>
      <c r="C37" s="137" t="s">
        <v>31</v>
      </c>
      <c r="D37" s="164"/>
      <c r="E37" s="164"/>
      <c r="F37" s="165"/>
      <c r="G37" s="165"/>
      <c r="H37" s="164"/>
      <c r="I37" s="164"/>
      <c r="J37" s="160">
        <f t="shared" si="0"/>
        <v>0</v>
      </c>
      <c r="K37" s="160">
        <v>2</v>
      </c>
      <c r="L37" s="161">
        <f t="shared" si="2"/>
        <v>0</v>
      </c>
    </row>
    <row r="38" spans="1:12" x14ac:dyDescent="0.2">
      <c r="A38" s="19">
        <f t="shared" si="1"/>
        <v>26</v>
      </c>
      <c r="B38" s="138">
        <v>44465</v>
      </c>
      <c r="C38" s="139" t="s">
        <v>33</v>
      </c>
      <c r="D38" s="164"/>
      <c r="E38" s="164"/>
      <c r="F38" s="165"/>
      <c r="G38" s="165"/>
      <c r="H38" s="164"/>
      <c r="I38" s="164"/>
      <c r="J38" s="160">
        <f t="shared" si="0"/>
        <v>0</v>
      </c>
      <c r="K38" s="160">
        <v>2</v>
      </c>
      <c r="L38" s="161">
        <f t="shared" si="2"/>
        <v>0</v>
      </c>
    </row>
    <row r="39" spans="1:12" x14ac:dyDescent="0.2">
      <c r="A39" s="21">
        <f t="shared" si="1"/>
        <v>27</v>
      </c>
      <c r="B39" s="136">
        <v>44466</v>
      </c>
      <c r="C39" s="137" t="s">
        <v>29</v>
      </c>
      <c r="D39" s="164"/>
      <c r="E39" s="164"/>
      <c r="F39" s="165"/>
      <c r="G39" s="165"/>
      <c r="H39" s="164"/>
      <c r="I39" s="164"/>
      <c r="J39" s="160">
        <f t="shared" si="0"/>
        <v>0</v>
      </c>
      <c r="K39" s="160">
        <v>2</v>
      </c>
      <c r="L39" s="161">
        <f t="shared" si="2"/>
        <v>0</v>
      </c>
    </row>
    <row r="40" spans="1:12" x14ac:dyDescent="0.2">
      <c r="A40" s="23">
        <f t="shared" si="1"/>
        <v>28</v>
      </c>
      <c r="B40" s="136">
        <v>44467</v>
      </c>
      <c r="C40" s="137" t="s">
        <v>27</v>
      </c>
      <c r="D40" s="164"/>
      <c r="E40" s="164"/>
      <c r="F40" s="165"/>
      <c r="G40" s="165"/>
      <c r="H40" s="164"/>
      <c r="I40" s="164"/>
      <c r="J40" s="160">
        <f t="shared" si="0"/>
        <v>0</v>
      </c>
      <c r="K40" s="160">
        <v>2</v>
      </c>
      <c r="L40" s="161">
        <f t="shared" si="2"/>
        <v>0</v>
      </c>
    </row>
    <row r="41" spans="1:12" x14ac:dyDescent="0.2">
      <c r="A41" s="18">
        <f t="shared" si="1"/>
        <v>29</v>
      </c>
      <c r="B41" s="136">
        <v>44468</v>
      </c>
      <c r="C41" s="137" t="s">
        <v>30</v>
      </c>
      <c r="D41" s="164"/>
      <c r="E41" s="164"/>
      <c r="F41" s="165"/>
      <c r="G41" s="165"/>
      <c r="H41" s="164"/>
      <c r="I41" s="164"/>
      <c r="J41" s="160">
        <f t="shared" si="0"/>
        <v>0</v>
      </c>
      <c r="K41" s="160">
        <v>2</v>
      </c>
      <c r="L41" s="161">
        <f t="shared" si="2"/>
        <v>0</v>
      </c>
    </row>
    <row r="42" spans="1:12" x14ac:dyDescent="0.2">
      <c r="A42" s="19">
        <f t="shared" si="1"/>
        <v>30</v>
      </c>
      <c r="B42" s="136">
        <v>44469</v>
      </c>
      <c r="C42" s="137" t="s">
        <v>32</v>
      </c>
      <c r="D42" s="164"/>
      <c r="E42" s="164"/>
      <c r="F42" s="165"/>
      <c r="G42" s="165"/>
      <c r="H42" s="164"/>
      <c r="I42" s="164"/>
      <c r="J42" s="160">
        <f t="shared" si="0"/>
        <v>0</v>
      </c>
      <c r="K42" s="160">
        <v>2</v>
      </c>
      <c r="L42" s="161">
        <f t="shared" si="2"/>
        <v>0</v>
      </c>
    </row>
    <row r="43" spans="1:12" x14ac:dyDescent="0.2">
      <c r="A43" s="21"/>
      <c r="B43" s="136">
        <v>44470</v>
      </c>
      <c r="C43" s="137"/>
      <c r="D43" s="164"/>
      <c r="E43" s="164"/>
      <c r="F43" s="165"/>
      <c r="G43" s="165"/>
      <c r="H43" s="164"/>
      <c r="I43" s="164"/>
      <c r="J43" s="160">
        <f t="shared" si="0"/>
        <v>0</v>
      </c>
      <c r="K43" s="160">
        <v>2</v>
      </c>
      <c r="L43" s="161">
        <f t="shared" si="2"/>
        <v>0</v>
      </c>
    </row>
    <row r="44" spans="1:12" ht="6.75" customHeight="1" x14ac:dyDescent="0.2">
      <c r="A44" s="23"/>
      <c r="B44" s="24"/>
      <c r="C44" s="24"/>
      <c r="D44" s="9"/>
      <c r="E44" s="9"/>
      <c r="F44" s="9"/>
      <c r="G44" s="9"/>
      <c r="H44" s="9"/>
      <c r="I44" s="9"/>
      <c r="J44" s="8"/>
      <c r="K44" s="8"/>
      <c r="L44" s="8"/>
    </row>
    <row r="45" spans="1:12" x14ac:dyDescent="0.2">
      <c r="A45" s="19" t="s">
        <v>0</v>
      </c>
      <c r="B45" s="29" t="s">
        <v>0</v>
      </c>
      <c r="C45" s="29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30" t="s">
        <v>21</v>
      </c>
      <c r="J45" s="8">
        <f>SUM(J13:J44)</f>
        <v>0</v>
      </c>
      <c r="K45" s="10" t="s">
        <v>0</v>
      </c>
      <c r="L45" s="8">
        <f>SUM(L13:L44)</f>
        <v>0</v>
      </c>
    </row>
    <row r="46" spans="1:12" x14ac:dyDescent="0.2"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27"/>
      <c r="B47" s="28"/>
      <c r="C47" s="28"/>
      <c r="D47" s="11"/>
      <c r="E47" s="11"/>
      <c r="F47" s="11"/>
      <c r="G47" s="11"/>
      <c r="H47" s="11"/>
      <c r="I47" s="11"/>
      <c r="J47" s="12"/>
      <c r="K47" s="12"/>
      <c r="L47" s="12"/>
    </row>
  </sheetData>
  <mergeCells count="23">
    <mergeCell ref="K9:K11"/>
    <mergeCell ref="L9:L11"/>
    <mergeCell ref="D10:D11"/>
    <mergeCell ref="A6:D6"/>
    <mergeCell ref="E6:L6"/>
    <mergeCell ref="A7:D7"/>
    <mergeCell ref="E7:L7"/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Rekapitulacija</vt:lpstr>
    </vt:vector>
  </TitlesOfParts>
  <Company>ORCA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ANA</cp:lastModifiedBy>
  <cp:lastPrinted>2019-01-05T17:42:52Z</cp:lastPrinted>
  <dcterms:created xsi:type="dcterms:W3CDTF">2009-11-16T10:05:08Z</dcterms:created>
  <dcterms:modified xsi:type="dcterms:W3CDTF">2020-12-27T18:44:30Z</dcterms:modified>
</cp:coreProperties>
</file>